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480" yWindow="45" windowWidth="22995" windowHeight="10035" activeTab="3"/>
  </bookViews>
  <sheets>
    <sheet name="NAJNIŽA CIJENA" sheetId="1" r:id="rId1"/>
    <sheet name="APSOLUTNI ENP" sheetId="3" r:id="rId2"/>
    <sheet name="RELATIVNI ENP opcija 1" sheetId="4" r:id="rId3"/>
    <sheet name="RELATIVNI ENP opcija 2" sheetId="5" r:id="rId4"/>
    <sheet name="Sheet2" sheetId="2" r:id="rId5"/>
  </sheets>
  <calcPr calcId="162913"/>
</workbook>
</file>

<file path=xl/calcChain.xml><?xml version="1.0" encoding="utf-8"?>
<calcChain xmlns="http://schemas.openxmlformats.org/spreadsheetml/2006/main">
  <c r="N15" i="4" l="1"/>
  <c r="N3" i="4"/>
  <c r="M15" i="3"/>
  <c r="M3" i="3"/>
</calcChain>
</file>

<file path=xl/comments1.xml><?xml version="1.0" encoding="utf-8"?>
<comments xmlns="http://schemas.openxmlformats.org/spreadsheetml/2006/main">
  <authors>
    <author>mario.sabljic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mario.sabljic:</t>
        </r>
        <r>
          <rPr>
            <sz val="9"/>
            <color indexed="81"/>
            <rFont val="Tahoma"/>
            <family val="2"/>
            <charset val="238"/>
          </rPr>
          <t xml:space="preserve">
Po potrebi dodati stupce ako ima više kriterija odabira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  <charset val="238"/>
          </rPr>
          <t>mario.sabljic:</t>
        </r>
        <r>
          <rPr>
            <sz val="9"/>
            <color indexed="81"/>
            <rFont val="Tahoma"/>
            <family val="2"/>
            <charset val="238"/>
          </rPr>
          <t xml:space="preserve">
Po potrebi dodati stupce ako ima više kriterija odabira</t>
        </r>
      </text>
    </comment>
  </commentList>
</comments>
</file>

<file path=xl/sharedStrings.xml><?xml version="1.0" encoding="utf-8"?>
<sst xmlns="http://schemas.openxmlformats.org/spreadsheetml/2006/main" count="357" uniqueCount="81">
  <si>
    <t>Naziv prihvatljivog ulaganja</t>
  </si>
  <si>
    <t>ID Poziva za prikupljanje ponuda (Agronet)</t>
  </si>
  <si>
    <t>Šifra Prihvatljivog ulaganja (Agronet)</t>
  </si>
  <si>
    <t>Oznaka zaprimljene ponude (Agronet)</t>
  </si>
  <si>
    <t>Naziv ponuditelja</t>
  </si>
  <si>
    <t>Ponuda zadovoljava zahtjev iz tehničke specifikacije/ponuda je izražena sukladno troškovniku
(DA/NE)</t>
  </si>
  <si>
    <t>Zahtjevi iz tehničke specifikacije
(nije potrebno ispunjavati za troškovnike građenja)</t>
  </si>
  <si>
    <t>Opis/Naziv stavke iz ponude kojom se ispunjava pojedini zahtjev iz tehničke specifikacije
(nije potrebno ispunjavati za troškovnike građenja)</t>
  </si>
  <si>
    <t>Cijena</t>
  </si>
  <si>
    <t>Necjenovni kriteriji</t>
  </si>
  <si>
    <t>(u ovu čeliju upisati naziv kriterija odabira )</t>
  </si>
  <si>
    <t>(ovdje upisati naziv kriterija odabira )</t>
  </si>
  <si>
    <t>Necjenovni kriteriji
DODIJELJENI BODOVI ZA SVAKU PONUDU PO POJEDINOM KRITERIJU</t>
  </si>
  <si>
    <t>Ukupan broj bodova 
(cjenovni + necjenovni)</t>
  </si>
  <si>
    <t>Cijena
DODIJELJENI BODOVI ZA SVAKU PONUDU</t>
  </si>
  <si>
    <r>
      <t>Obrazloženja/Napomene i sl.
(</t>
    </r>
    <r>
      <rPr>
        <b/>
        <i/>
        <sz val="11"/>
        <color theme="1"/>
        <rFont val="Calibri"/>
        <family val="2"/>
        <charset val="238"/>
        <scheme val="minor"/>
      </rPr>
      <t>Ako je potrebno ovdje upisati dodatna obrazloženja i napomene)</t>
    </r>
  </si>
  <si>
    <t>DA</t>
  </si>
  <si>
    <t>Tvrtka 1</t>
  </si>
  <si>
    <t>Tvrtka 2</t>
  </si>
  <si>
    <t>Tvrtka 3</t>
  </si>
  <si>
    <t>Cijena
(HRK)
U kolonama ispod upisati cijene bez PDV-a za svaku ponudu</t>
  </si>
  <si>
    <t>Oznaka/Broj zaprimljene ponude
(Agronet)</t>
  </si>
  <si>
    <r>
      <t>Odabrana ponuda - najniža cijena
(</t>
    </r>
    <r>
      <rPr>
        <b/>
        <i/>
        <sz val="11"/>
        <color theme="1"/>
        <rFont val="Calibri"/>
        <family val="2"/>
        <charset val="238"/>
        <scheme val="minor"/>
      </rPr>
      <t>Navedite ponuditelja i oznaku odabrane ponude za navedeno ulaganje)</t>
    </r>
  </si>
  <si>
    <t>Kriteriji ENP</t>
  </si>
  <si>
    <t>Cijena bez PDV</t>
  </si>
  <si>
    <t>Vrijeme odaziva na servisnu intervenciju</t>
  </si>
  <si>
    <t>Jamstveni rok</t>
  </si>
  <si>
    <t>Traktor</t>
  </si>
  <si>
    <t>Snaga motora:  100-120 KS</t>
  </si>
  <si>
    <t>4 cilindra, vodeno hlađenje</t>
  </si>
  <si>
    <t>Prednja hidraulika s kardanom</t>
  </si>
  <si>
    <t>Kabina s klima uređajem</t>
  </si>
  <si>
    <t>Nosač za prednje utege</t>
  </si>
  <si>
    <t>Automatska kuka za prikolice</t>
  </si>
  <si>
    <t>&lt; 12 sati: 4.000 kn</t>
  </si>
  <si>
    <t>&gt; 12 sati: 3.000 kn</t>
  </si>
  <si>
    <t>5 godina: 20.000 kn</t>
  </si>
  <si>
    <t>4 godine: 15.000 kn</t>
  </si>
  <si>
    <t>3 godine: 12.000 kn</t>
  </si>
  <si>
    <t>-</t>
  </si>
  <si>
    <t>Vrijednost kriterija iz ponude</t>
  </si>
  <si>
    <t>10 sati: 4.000 kn</t>
  </si>
  <si>
    <t>14 sati: 3.000 kn</t>
  </si>
  <si>
    <r>
      <t>Odabrana ponuda - najniža APSOLUTNA cijena
(</t>
    </r>
    <r>
      <rPr>
        <b/>
        <i/>
        <sz val="11"/>
        <color theme="1"/>
        <rFont val="Calibri"/>
        <family val="2"/>
        <charset val="238"/>
        <scheme val="minor"/>
      </rPr>
      <t>Navedite ponuditelja i oznaku odabrane ponude za navedeno ulaganje)</t>
    </r>
  </si>
  <si>
    <t>Apsolutna cijena - 
od CIJENE PONUDE oduzeti zbroj vrijednosti necjenovnih kriterija</t>
  </si>
  <si>
    <t>Odabrana je ponuda Tvrtke 3 iz razloga što je ekonomski najpovoljnija, a ispunjava sve uvjete iz tehničke specifikacije</t>
  </si>
  <si>
    <t>NE</t>
  </si>
  <si>
    <t>130 KS</t>
  </si>
  <si>
    <t xml:space="preserve">Ponuda nije razmatrana obzirom da ne udovoljava uvjetu iz tehničke specifikacije - snaga motora </t>
  </si>
  <si>
    <t>Opis/Naziv stavke iz ponude kojom se NE ispunjava pojedini zahtjev iz tehničke specifikacije
(nije potrebno ispunjavati za troškovnike građenja)</t>
  </si>
  <si>
    <t>br. 2</t>
  </si>
  <si>
    <t>Teh.spec. 
Br. 2-3</t>
  </si>
  <si>
    <t>Teh.spec. 
Br.2-3</t>
  </si>
  <si>
    <t>Tvrtka 1, 
ponuda br. 2-3-4</t>
  </si>
  <si>
    <t>Odabrana je ponuda Tvrtke 1 iz razloga što ima najnižu cijenu, a ispunjava sve uvjete iz tehničke specifikacije</t>
  </si>
  <si>
    <t>Necjenovni kriteriji - RELATIVNA važnost</t>
  </si>
  <si>
    <t>10 sati</t>
  </si>
  <si>
    <t>14 sati</t>
  </si>
  <si>
    <t>3 godine</t>
  </si>
  <si>
    <t>5 godina</t>
  </si>
  <si>
    <t>Vrijednost kriterija 
 iz ponuda</t>
  </si>
  <si>
    <t xml:space="preserve">
BODOVNA vrijednost necjenovnih kriterija</t>
  </si>
  <si>
    <t>Ukupan broj bodova po ponudi</t>
  </si>
  <si>
    <r>
      <t xml:space="preserve">Tvrtka 3, ponuda oznake 
</t>
    </r>
    <r>
      <rPr>
        <b/>
        <sz val="11"/>
        <color theme="1"/>
        <rFont val="Calibri"/>
        <family val="2"/>
        <charset val="238"/>
        <scheme val="minor"/>
      </rPr>
      <t>2-2-3</t>
    </r>
  </si>
  <si>
    <t>Tvrtka 3, ponuda br. 2-2-3</t>
  </si>
  <si>
    <r>
      <t>Odabrana ponuda - najveći br. bodova=najveća RELATIVNA vrijednost
(</t>
    </r>
    <r>
      <rPr>
        <b/>
        <i/>
        <sz val="11"/>
        <color theme="1"/>
        <rFont val="Calibri"/>
        <family val="2"/>
        <charset val="238"/>
        <scheme val="minor"/>
      </rPr>
      <t>Navedite ponuditelja i oznaku odabrane ponude za navedeno ulaganje)</t>
    </r>
  </si>
  <si>
    <t>Necjenovni kriteriji - RELATIVNA  vrijednost u bodovima</t>
  </si>
  <si>
    <t>5 godina: 20</t>
  </si>
  <si>
    <t>4 godine: 15</t>
  </si>
  <si>
    <t>3 godine: 12</t>
  </si>
  <si>
    <t>&lt; 12 sati: 4</t>
  </si>
  <si>
    <t>&gt; 12 sati: 3</t>
  </si>
  <si>
    <t>Ukupan broj zaprimljenih ponuda AGRONET</t>
  </si>
  <si>
    <t>Ukupan broj zaprimljenih ponuda (Agronet)</t>
  </si>
  <si>
    <t>RELATIVNA važnost  cijenovnog kriterija</t>
  </si>
  <si>
    <t xml:space="preserve">
BODOVNA vrijednost  kriterija ENP</t>
  </si>
  <si>
    <t>Šifra ulaganja (Agronet)</t>
  </si>
  <si>
    <t>Necjenovni kriteriji - apsolutna vrijednost u kunama (ukupna vrijednost necjenovnih kriterija ne smije prelaziti 50% vrijednosti  iznosa ponuda)</t>
  </si>
  <si>
    <t>2-3-2</t>
  </si>
  <si>
    <t>2-3-3</t>
  </si>
  <si>
    <t>2-3-1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</si>
</sst>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4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 wrapText="1"/>
    </xf>
    <xf numFmtId="10" fontId="0" fillId="0" borderId="3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3" sqref="D3:D20"/>
    </sheetView>
  </sheetViews>
  <sheetFormatPr defaultRowHeight="15" x14ac:dyDescent="0.25"/>
  <cols>
    <col min="1" max="2" width="15.5703125" customWidth="1"/>
    <col min="3" max="3" width="12.140625" customWidth="1"/>
    <col min="4" max="4" width="15.5703125" style="6" customWidth="1"/>
    <col min="5" max="5" width="16.7109375" bestFit="1" customWidth="1"/>
    <col min="6" max="6" width="16.7109375" customWidth="1"/>
    <col min="7" max="7" width="32.5703125" customWidth="1"/>
    <col min="8" max="8" width="13.42578125" customWidth="1"/>
    <col min="9" max="9" width="30.28515625" customWidth="1"/>
    <col min="10" max="10" width="19.28515625" customWidth="1"/>
    <col min="11" max="11" width="23.85546875" customWidth="1"/>
    <col min="12" max="12" width="49.85546875" customWidth="1"/>
  </cols>
  <sheetData>
    <row r="1" spans="1:12" s="3" customFormat="1" ht="150" customHeight="1" x14ac:dyDescent="0.25">
      <c r="A1" s="31" t="s">
        <v>0</v>
      </c>
      <c r="B1" s="31" t="s">
        <v>1</v>
      </c>
      <c r="C1" s="31" t="s">
        <v>72</v>
      </c>
      <c r="D1" s="50" t="s">
        <v>21</v>
      </c>
      <c r="E1" s="31" t="s">
        <v>4</v>
      </c>
      <c r="F1" s="31" t="s">
        <v>76</v>
      </c>
      <c r="G1" s="31" t="s">
        <v>6</v>
      </c>
      <c r="H1" s="31" t="s">
        <v>5</v>
      </c>
      <c r="I1" s="31" t="s">
        <v>49</v>
      </c>
      <c r="J1" s="33" t="s">
        <v>20</v>
      </c>
      <c r="K1" s="35" t="s">
        <v>22</v>
      </c>
      <c r="L1" s="29" t="s">
        <v>15</v>
      </c>
    </row>
    <row r="2" spans="1:12" x14ac:dyDescent="0.25">
      <c r="A2" s="32"/>
      <c r="B2" s="49"/>
      <c r="C2" s="49"/>
      <c r="D2" s="51"/>
      <c r="E2" s="32"/>
      <c r="F2" s="49"/>
      <c r="G2" s="32"/>
      <c r="H2" s="32"/>
      <c r="I2" s="32"/>
      <c r="J2" s="34"/>
      <c r="K2" s="36"/>
      <c r="L2" s="30"/>
    </row>
    <row r="3" spans="1:12" ht="15.75" x14ac:dyDescent="0.25">
      <c r="A3" s="29" t="s">
        <v>27</v>
      </c>
      <c r="B3" s="23" t="s">
        <v>50</v>
      </c>
      <c r="C3" s="23">
        <v>3</v>
      </c>
      <c r="D3" s="45" t="s">
        <v>80</v>
      </c>
      <c r="E3" s="26" t="s">
        <v>17</v>
      </c>
      <c r="F3" s="22" t="s">
        <v>51</v>
      </c>
      <c r="G3" s="17" t="s">
        <v>28</v>
      </c>
      <c r="H3" s="7" t="s">
        <v>16</v>
      </c>
      <c r="I3" s="7"/>
      <c r="J3" s="37">
        <v>226000</v>
      </c>
      <c r="K3" s="26" t="s">
        <v>53</v>
      </c>
      <c r="L3" s="26" t="s">
        <v>54</v>
      </c>
    </row>
    <row r="4" spans="1:12" ht="15.75" x14ac:dyDescent="0.25">
      <c r="A4" s="44"/>
      <c r="B4" s="24"/>
      <c r="C4" s="48"/>
      <c r="D4" s="46"/>
      <c r="E4" s="27"/>
      <c r="F4" s="22"/>
      <c r="G4" s="17" t="s">
        <v>29</v>
      </c>
      <c r="H4" s="7" t="s">
        <v>16</v>
      </c>
      <c r="I4" s="10"/>
      <c r="J4" s="27"/>
      <c r="K4" s="27"/>
      <c r="L4" s="27"/>
    </row>
    <row r="5" spans="1:12" ht="15.75" x14ac:dyDescent="0.25">
      <c r="A5" s="44"/>
      <c r="B5" s="24"/>
      <c r="C5" s="48"/>
      <c r="D5" s="46"/>
      <c r="E5" s="27"/>
      <c r="F5" s="22"/>
      <c r="G5" s="17" t="s">
        <v>30</v>
      </c>
      <c r="H5" s="7" t="s">
        <v>16</v>
      </c>
      <c r="I5" s="7"/>
      <c r="J5" s="27"/>
      <c r="K5" s="27"/>
      <c r="L5" s="27"/>
    </row>
    <row r="6" spans="1:12" ht="15.75" x14ac:dyDescent="0.25">
      <c r="A6" s="44"/>
      <c r="B6" s="24"/>
      <c r="C6" s="48"/>
      <c r="D6" s="46"/>
      <c r="E6" s="27"/>
      <c r="F6" s="22"/>
      <c r="G6" s="17" t="s">
        <v>31</v>
      </c>
      <c r="H6" s="7" t="s">
        <v>16</v>
      </c>
      <c r="I6" s="7"/>
      <c r="J6" s="27"/>
      <c r="K6" s="27"/>
      <c r="L6" s="27"/>
    </row>
    <row r="7" spans="1:12" ht="15.75" x14ac:dyDescent="0.25">
      <c r="A7" s="44"/>
      <c r="B7" s="24"/>
      <c r="C7" s="48"/>
      <c r="D7" s="46"/>
      <c r="E7" s="27"/>
      <c r="F7" s="22"/>
      <c r="G7" s="17" t="s">
        <v>32</v>
      </c>
      <c r="H7" s="7" t="s">
        <v>16</v>
      </c>
      <c r="I7" s="7"/>
      <c r="J7" s="27"/>
      <c r="K7" s="27"/>
      <c r="L7" s="27"/>
    </row>
    <row r="8" spans="1:12" ht="15.75" x14ac:dyDescent="0.25">
      <c r="A8" s="44"/>
      <c r="B8" s="24"/>
      <c r="C8" s="48"/>
      <c r="D8" s="47"/>
      <c r="E8" s="28"/>
      <c r="F8" s="22"/>
      <c r="G8" s="17" t="s">
        <v>33</v>
      </c>
      <c r="H8" s="7" t="s">
        <v>16</v>
      </c>
      <c r="I8" s="7"/>
      <c r="J8" s="28"/>
      <c r="K8" s="28"/>
      <c r="L8" s="28"/>
    </row>
    <row r="9" spans="1:12" ht="15" customHeight="1" x14ac:dyDescent="0.25">
      <c r="A9" s="44"/>
      <c r="B9" s="24"/>
      <c r="C9" s="48"/>
      <c r="D9" s="45" t="s">
        <v>78</v>
      </c>
      <c r="E9" s="26" t="s">
        <v>18</v>
      </c>
      <c r="F9" s="22" t="s">
        <v>52</v>
      </c>
      <c r="G9" s="17" t="s">
        <v>28</v>
      </c>
      <c r="H9" s="14" t="s">
        <v>46</v>
      </c>
      <c r="I9" s="16">
        <v>130</v>
      </c>
      <c r="J9" s="38" t="s">
        <v>39</v>
      </c>
      <c r="K9" s="26"/>
      <c r="L9" s="26" t="s">
        <v>48</v>
      </c>
    </row>
    <row r="10" spans="1:12" ht="15.75" x14ac:dyDescent="0.25">
      <c r="A10" s="44"/>
      <c r="B10" s="24"/>
      <c r="C10" s="48"/>
      <c r="D10" s="46"/>
      <c r="E10" s="27"/>
      <c r="F10" s="22"/>
      <c r="G10" s="17" t="s">
        <v>29</v>
      </c>
      <c r="H10" s="7" t="s">
        <v>16</v>
      </c>
      <c r="I10" s="10"/>
      <c r="J10" s="39"/>
      <c r="K10" s="27"/>
      <c r="L10" s="27"/>
    </row>
    <row r="11" spans="1:12" ht="15.75" x14ac:dyDescent="0.25">
      <c r="A11" s="44"/>
      <c r="B11" s="24"/>
      <c r="C11" s="48"/>
      <c r="D11" s="46"/>
      <c r="E11" s="27"/>
      <c r="F11" s="22"/>
      <c r="G11" s="17" t="s">
        <v>30</v>
      </c>
      <c r="H11" s="7" t="s">
        <v>16</v>
      </c>
      <c r="I11" s="7"/>
      <c r="J11" s="39"/>
      <c r="K11" s="27"/>
      <c r="L11" s="27"/>
    </row>
    <row r="12" spans="1:12" ht="15.75" x14ac:dyDescent="0.25">
      <c r="A12" s="44"/>
      <c r="B12" s="24"/>
      <c r="C12" s="48"/>
      <c r="D12" s="46"/>
      <c r="E12" s="27"/>
      <c r="F12" s="22"/>
      <c r="G12" s="17" t="s">
        <v>31</v>
      </c>
      <c r="H12" s="7" t="s">
        <v>16</v>
      </c>
      <c r="I12" s="7"/>
      <c r="J12" s="39"/>
      <c r="K12" s="27"/>
      <c r="L12" s="27"/>
    </row>
    <row r="13" spans="1:12" ht="15.75" x14ac:dyDescent="0.25">
      <c r="A13" s="44"/>
      <c r="B13" s="24"/>
      <c r="C13" s="48"/>
      <c r="D13" s="46"/>
      <c r="E13" s="27"/>
      <c r="F13" s="22"/>
      <c r="G13" s="17" t="s">
        <v>32</v>
      </c>
      <c r="H13" s="7" t="s">
        <v>16</v>
      </c>
      <c r="I13" s="7"/>
      <c r="J13" s="39"/>
      <c r="K13" s="27"/>
      <c r="L13" s="27"/>
    </row>
    <row r="14" spans="1:12" ht="15.75" x14ac:dyDescent="0.25">
      <c r="A14" s="44"/>
      <c r="B14" s="24"/>
      <c r="C14" s="48"/>
      <c r="D14" s="47"/>
      <c r="E14" s="28"/>
      <c r="F14" s="22"/>
      <c r="G14" s="17" t="s">
        <v>33</v>
      </c>
      <c r="H14" s="7" t="s">
        <v>16</v>
      </c>
      <c r="I14" s="7"/>
      <c r="J14" s="40"/>
      <c r="K14" s="28"/>
      <c r="L14" s="28"/>
    </row>
    <row r="15" spans="1:12" ht="15.75" customHeight="1" x14ac:dyDescent="0.25">
      <c r="A15" s="44"/>
      <c r="B15" s="24"/>
      <c r="C15" s="48"/>
      <c r="D15" s="45" t="s">
        <v>79</v>
      </c>
      <c r="E15" s="26" t="s">
        <v>19</v>
      </c>
      <c r="F15" s="22" t="s">
        <v>52</v>
      </c>
      <c r="G15" s="17" t="s">
        <v>28</v>
      </c>
      <c r="H15" s="7" t="s">
        <v>16</v>
      </c>
      <c r="I15" s="7"/>
      <c r="J15" s="37">
        <v>232000</v>
      </c>
      <c r="K15" s="26"/>
      <c r="L15" s="41"/>
    </row>
    <row r="16" spans="1:12" ht="15.75" x14ac:dyDescent="0.25">
      <c r="A16" s="44"/>
      <c r="B16" s="24"/>
      <c r="C16" s="48"/>
      <c r="D16" s="46"/>
      <c r="E16" s="27"/>
      <c r="F16" s="22"/>
      <c r="G16" s="17" t="s">
        <v>29</v>
      </c>
      <c r="H16" s="7" t="s">
        <v>16</v>
      </c>
      <c r="I16" s="10"/>
      <c r="J16" s="27"/>
      <c r="K16" s="27"/>
      <c r="L16" s="42"/>
    </row>
    <row r="17" spans="1:12" ht="15.75" x14ac:dyDescent="0.25">
      <c r="A17" s="44"/>
      <c r="B17" s="24"/>
      <c r="C17" s="48"/>
      <c r="D17" s="46"/>
      <c r="E17" s="27"/>
      <c r="F17" s="22"/>
      <c r="G17" s="17" t="s">
        <v>30</v>
      </c>
      <c r="H17" s="7" t="s">
        <v>16</v>
      </c>
      <c r="I17" s="7"/>
      <c r="J17" s="27"/>
      <c r="K17" s="27"/>
      <c r="L17" s="42"/>
    </row>
    <row r="18" spans="1:12" ht="15.75" x14ac:dyDescent="0.25">
      <c r="A18" s="44"/>
      <c r="B18" s="24"/>
      <c r="C18" s="48"/>
      <c r="D18" s="46"/>
      <c r="E18" s="27"/>
      <c r="F18" s="22"/>
      <c r="G18" s="17" t="s">
        <v>31</v>
      </c>
      <c r="H18" s="7" t="s">
        <v>16</v>
      </c>
      <c r="I18" s="7"/>
      <c r="J18" s="27"/>
      <c r="K18" s="27"/>
      <c r="L18" s="42"/>
    </row>
    <row r="19" spans="1:12" ht="15.75" x14ac:dyDescent="0.25">
      <c r="A19" s="44"/>
      <c r="B19" s="24"/>
      <c r="C19" s="48"/>
      <c r="D19" s="46"/>
      <c r="E19" s="27"/>
      <c r="F19" s="22"/>
      <c r="G19" s="17" t="s">
        <v>32</v>
      </c>
      <c r="H19" s="7" t="s">
        <v>16</v>
      </c>
      <c r="I19" s="7"/>
      <c r="J19" s="27"/>
      <c r="K19" s="27"/>
      <c r="L19" s="42"/>
    </row>
    <row r="20" spans="1:12" ht="15.75" x14ac:dyDescent="0.25">
      <c r="A20" s="30"/>
      <c r="B20" s="25"/>
      <c r="C20" s="49"/>
      <c r="D20" s="47"/>
      <c r="E20" s="28"/>
      <c r="F20" s="22"/>
      <c r="G20" s="17" t="s">
        <v>33</v>
      </c>
      <c r="H20" s="7" t="s">
        <v>16</v>
      </c>
      <c r="I20" s="7"/>
      <c r="J20" s="28"/>
      <c r="K20" s="28"/>
      <c r="L20" s="43"/>
    </row>
    <row r="21" spans="1:12" x14ac:dyDescent="0.25">
      <c r="A21" s="4"/>
      <c r="B21" s="4"/>
      <c r="C21" s="4"/>
      <c r="D21" s="5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5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5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5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5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5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5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5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5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5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5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5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5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5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5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5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5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5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5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5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5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5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5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5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5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5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5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5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5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5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5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5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/>
      <c r="B58" s="4"/>
      <c r="C58" s="4"/>
      <c r="D58" s="5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/>
      <c r="B59" s="4"/>
      <c r="C59" s="4"/>
      <c r="D59" s="5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/>
      <c r="B60" s="4"/>
      <c r="C60" s="4"/>
      <c r="D60" s="5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/>
      <c r="B61" s="4"/>
      <c r="C61" s="4"/>
      <c r="D61" s="5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/>
      <c r="B62" s="4"/>
      <c r="C62" s="4"/>
      <c r="D62" s="5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5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4"/>
      <c r="B64" s="4"/>
      <c r="C64" s="4"/>
      <c r="D64" s="5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4"/>
      <c r="B65" s="4"/>
      <c r="C65" s="4"/>
      <c r="D65" s="5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4"/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5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4"/>
      <c r="C68" s="4"/>
      <c r="D68" s="5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4"/>
      <c r="B69" s="4"/>
      <c r="C69" s="4"/>
      <c r="D69" s="5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5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5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5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5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4"/>
      <c r="C74" s="4"/>
      <c r="D74" s="5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4"/>
      <c r="C75" s="4"/>
      <c r="D75" s="5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4"/>
      <c r="C76" s="4"/>
      <c r="D76" s="5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4"/>
      <c r="C77" s="4"/>
      <c r="D77" s="5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4"/>
      <c r="C78" s="4"/>
      <c r="D78" s="5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4"/>
      <c r="C79" s="4"/>
      <c r="D79" s="5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4"/>
      <c r="C80" s="4"/>
      <c r="D80" s="5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4"/>
      <c r="C81" s="4"/>
      <c r="D81" s="5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4"/>
      <c r="C82" s="4"/>
      <c r="D82" s="5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4"/>
      <c r="C83" s="4"/>
      <c r="D83" s="5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5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4"/>
      <c r="C85" s="4"/>
      <c r="D85" s="5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4"/>
      <c r="B86" s="4"/>
      <c r="C86" s="4"/>
      <c r="D86" s="5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/>
      <c r="B87" s="4"/>
      <c r="C87" s="4"/>
      <c r="D87" s="5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4"/>
      <c r="C88" s="4"/>
      <c r="D88" s="5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4"/>
      <c r="C89" s="4"/>
      <c r="D89" s="5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4"/>
      <c r="C90" s="4"/>
      <c r="D90" s="5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4"/>
      <c r="C91" s="4"/>
      <c r="D91" s="5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4"/>
      <c r="C92" s="4"/>
      <c r="D92" s="5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4"/>
      <c r="C93" s="4"/>
      <c r="D93" s="5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4"/>
      <c r="C94" s="4"/>
      <c r="D94" s="5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4"/>
      <c r="C95" s="4"/>
      <c r="D95" s="5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4"/>
      <c r="C96" s="4"/>
      <c r="D96" s="5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4"/>
      <c r="C97" s="4"/>
      <c r="D97" s="5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5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5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5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5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5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5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5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5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5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5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5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5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5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5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5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5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5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5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5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5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5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5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5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5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5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5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5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5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5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5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5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5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5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5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5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5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5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5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5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5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5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5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5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5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5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5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5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5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5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5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5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5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5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5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5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5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5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5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5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5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5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5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5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5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5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5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5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5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5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5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5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5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5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5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5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5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5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5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5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5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5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5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5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5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5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5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5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5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5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5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5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5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5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5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5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5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5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5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5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5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5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5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5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5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5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5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5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5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5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5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5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5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5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5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5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5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5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5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5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5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5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5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5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5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5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5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5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5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5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5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5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5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5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5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5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5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5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5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5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5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5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5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5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5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5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5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5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5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5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5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5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5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5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5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4"/>
      <c r="B255" s="4"/>
      <c r="C255" s="4"/>
      <c r="D255" s="5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4"/>
      <c r="B256" s="4"/>
      <c r="C256" s="4"/>
      <c r="D256" s="5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4"/>
      <c r="B257" s="4"/>
      <c r="C257" s="4"/>
      <c r="D257" s="5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4"/>
      <c r="B258" s="4"/>
      <c r="C258" s="4"/>
      <c r="D258" s="5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4"/>
      <c r="B259" s="4"/>
      <c r="C259" s="4"/>
      <c r="D259" s="5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4"/>
      <c r="B260" s="4"/>
      <c r="C260" s="4"/>
      <c r="D260" s="5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4"/>
      <c r="B261" s="4"/>
      <c r="C261" s="4"/>
      <c r="D261" s="5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4"/>
      <c r="B262" s="4"/>
      <c r="C262" s="4"/>
      <c r="D262" s="5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4"/>
      <c r="B263" s="4"/>
      <c r="C263" s="4"/>
      <c r="D263" s="5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4"/>
      <c r="B264" s="4"/>
      <c r="C264" s="4"/>
      <c r="D264" s="5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4"/>
      <c r="B265" s="4"/>
      <c r="C265" s="4"/>
      <c r="D265" s="5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4"/>
      <c r="B266" s="4"/>
      <c r="C266" s="4"/>
      <c r="D266" s="5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4"/>
      <c r="B267" s="4"/>
      <c r="C267" s="4"/>
      <c r="D267" s="5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4"/>
      <c r="B268" s="4"/>
      <c r="C268" s="4"/>
      <c r="D268" s="5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4"/>
      <c r="B269" s="4"/>
      <c r="C269" s="4"/>
      <c r="D269" s="5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4"/>
      <c r="B270" s="4"/>
      <c r="C270" s="4"/>
      <c r="D270" s="5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4"/>
      <c r="B271" s="4"/>
      <c r="C271" s="4"/>
      <c r="D271" s="5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4"/>
      <c r="B272" s="4"/>
      <c r="C272" s="4"/>
      <c r="D272" s="5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4"/>
      <c r="B273" s="4"/>
      <c r="C273" s="4"/>
      <c r="D273" s="5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4"/>
      <c r="B274" s="4"/>
      <c r="C274" s="4"/>
      <c r="D274" s="5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4"/>
      <c r="B275" s="4"/>
      <c r="C275" s="4"/>
      <c r="D275" s="5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4"/>
      <c r="B276" s="4"/>
      <c r="C276" s="4"/>
      <c r="D276" s="5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4"/>
      <c r="B277" s="4"/>
      <c r="C277" s="4"/>
      <c r="D277" s="5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4"/>
      <c r="B278" s="4"/>
      <c r="C278" s="4"/>
      <c r="D278" s="5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4"/>
      <c r="B279" s="4"/>
      <c r="C279" s="4"/>
      <c r="D279" s="5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4"/>
      <c r="B280" s="4"/>
      <c r="C280" s="4"/>
      <c r="D280" s="5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4"/>
      <c r="B281" s="4"/>
      <c r="C281" s="4"/>
      <c r="D281" s="5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4"/>
      <c r="B282" s="4"/>
      <c r="C282" s="4"/>
      <c r="D282" s="5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4"/>
      <c r="B283" s="4"/>
      <c r="C283" s="4"/>
      <c r="D283" s="5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4"/>
      <c r="B284" s="4"/>
      <c r="C284" s="4"/>
      <c r="D284" s="5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4"/>
      <c r="B285" s="4"/>
      <c r="C285" s="4"/>
      <c r="D285" s="5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4"/>
      <c r="B286" s="4"/>
      <c r="C286" s="4"/>
      <c r="D286" s="5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4"/>
      <c r="B287" s="4"/>
      <c r="C287" s="4"/>
      <c r="D287" s="5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4"/>
      <c r="B288" s="4"/>
      <c r="C288" s="4"/>
      <c r="D288" s="5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4"/>
      <c r="B289" s="4"/>
      <c r="C289" s="4"/>
      <c r="D289" s="5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4"/>
      <c r="B290" s="4"/>
      <c r="C290" s="4"/>
      <c r="D290" s="5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4"/>
      <c r="B291" s="4"/>
      <c r="C291" s="4"/>
      <c r="D291" s="5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4"/>
      <c r="B292" s="4"/>
      <c r="C292" s="4"/>
      <c r="D292" s="5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4"/>
      <c r="B293" s="4"/>
      <c r="C293" s="4"/>
      <c r="D293" s="5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4"/>
      <c r="B294" s="4"/>
      <c r="C294" s="4"/>
      <c r="D294" s="5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4"/>
      <c r="B295" s="4"/>
      <c r="C295" s="4"/>
      <c r="D295" s="5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4"/>
      <c r="B296" s="4"/>
      <c r="C296" s="4"/>
      <c r="D296" s="5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4"/>
      <c r="B297" s="4"/>
      <c r="C297" s="4"/>
      <c r="D297" s="5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4"/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4"/>
      <c r="B299" s="4"/>
      <c r="C299" s="4"/>
      <c r="D299" s="5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4"/>
      <c r="B300" s="4"/>
      <c r="C300" s="4"/>
      <c r="D300" s="5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4"/>
      <c r="B301" s="4"/>
      <c r="C301" s="4"/>
      <c r="D301" s="5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4"/>
      <c r="B302" s="4"/>
      <c r="C302" s="4"/>
      <c r="D302" s="5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4"/>
      <c r="B303" s="4"/>
      <c r="C303" s="4"/>
      <c r="D303" s="5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4"/>
      <c r="B304" s="4"/>
      <c r="C304" s="4"/>
      <c r="D304" s="5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5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5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5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5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5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5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5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5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5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5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5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5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5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5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5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5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5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5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5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5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5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5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5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5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5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5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5"/>
      <c r="E331" s="4"/>
      <c r="F331" s="4"/>
      <c r="G331" s="4"/>
      <c r="H331" s="4"/>
      <c r="I331" s="4"/>
      <c r="J331" s="4"/>
      <c r="K331" s="4"/>
      <c r="L331" s="4"/>
    </row>
    <row r="332" spans="1:12" x14ac:dyDescent="0.25">
      <c r="A332" s="4"/>
      <c r="B332" s="4"/>
      <c r="C332" s="4"/>
      <c r="D332" s="5"/>
      <c r="E332" s="4"/>
      <c r="F332" s="4"/>
      <c r="G332" s="4"/>
      <c r="H332" s="4"/>
      <c r="I332" s="4"/>
      <c r="J332" s="4"/>
      <c r="K332" s="4"/>
      <c r="L332" s="4"/>
    </row>
    <row r="333" spans="1:12" x14ac:dyDescent="0.25">
      <c r="A333" s="4"/>
      <c r="B333" s="4"/>
      <c r="C333" s="4"/>
      <c r="D333" s="5"/>
      <c r="E333" s="4"/>
      <c r="F333" s="4"/>
      <c r="G333" s="4"/>
      <c r="H333" s="4"/>
      <c r="I333" s="4"/>
      <c r="J333" s="4"/>
      <c r="K333" s="4"/>
      <c r="L333" s="4"/>
    </row>
    <row r="334" spans="1:12" x14ac:dyDescent="0.25">
      <c r="A334" s="4"/>
      <c r="B334" s="4"/>
      <c r="C334" s="4"/>
      <c r="D334" s="5"/>
      <c r="E334" s="4"/>
      <c r="F334" s="4"/>
      <c r="G334" s="4"/>
      <c r="H334" s="4"/>
      <c r="I334" s="4"/>
      <c r="J334" s="4"/>
      <c r="K334" s="4"/>
      <c r="L334" s="4"/>
    </row>
    <row r="335" spans="1:12" x14ac:dyDescent="0.25">
      <c r="A335" s="4"/>
      <c r="B335" s="4"/>
      <c r="C335" s="4"/>
      <c r="D335" s="5"/>
      <c r="E335" s="4"/>
      <c r="F335" s="4"/>
      <c r="G335" s="4"/>
      <c r="H335" s="4"/>
      <c r="I335" s="4"/>
      <c r="J335" s="4"/>
      <c r="K335" s="4"/>
      <c r="L335" s="4"/>
    </row>
    <row r="336" spans="1:12" x14ac:dyDescent="0.25">
      <c r="A336" s="4"/>
      <c r="B336" s="4"/>
      <c r="C336" s="4"/>
      <c r="D336" s="5"/>
      <c r="E336" s="4"/>
      <c r="F336" s="4"/>
      <c r="G336" s="4"/>
      <c r="H336" s="4"/>
      <c r="I336" s="4"/>
      <c r="J336" s="4"/>
      <c r="K336" s="4"/>
      <c r="L336" s="4"/>
    </row>
    <row r="337" spans="1:12" x14ac:dyDescent="0.25">
      <c r="A337" s="4"/>
      <c r="B337" s="4"/>
      <c r="C337" s="4"/>
      <c r="D337" s="5"/>
      <c r="E337" s="4"/>
      <c r="F337" s="4"/>
      <c r="G337" s="4"/>
      <c r="H337" s="4"/>
      <c r="I337" s="4"/>
      <c r="J337" s="4"/>
      <c r="K337" s="4"/>
      <c r="L337" s="4"/>
    </row>
  </sheetData>
  <mergeCells count="33">
    <mergeCell ref="A1:A2"/>
    <mergeCell ref="D1:D2"/>
    <mergeCell ref="E1:E2"/>
    <mergeCell ref="G1:G2"/>
    <mergeCell ref="H1:H2"/>
    <mergeCell ref="C1:C2"/>
    <mergeCell ref="B1:B2"/>
    <mergeCell ref="F1:F2"/>
    <mergeCell ref="L15:L20"/>
    <mergeCell ref="A3:A20"/>
    <mergeCell ref="D3:D8"/>
    <mergeCell ref="E3:E8"/>
    <mergeCell ref="D9:D14"/>
    <mergeCell ref="E9:E14"/>
    <mergeCell ref="D15:D20"/>
    <mergeCell ref="E15:E20"/>
    <mergeCell ref="C3:C20"/>
    <mergeCell ref="L1:L2"/>
    <mergeCell ref="I1:I2"/>
    <mergeCell ref="J1:J2"/>
    <mergeCell ref="K1:K2"/>
    <mergeCell ref="L9:L14"/>
    <mergeCell ref="L3:L8"/>
    <mergeCell ref="J3:J8"/>
    <mergeCell ref="J9:J14"/>
    <mergeCell ref="K3:K8"/>
    <mergeCell ref="F3:F8"/>
    <mergeCell ref="F9:F14"/>
    <mergeCell ref="F15:F20"/>
    <mergeCell ref="B3:B20"/>
    <mergeCell ref="K9:K14"/>
    <mergeCell ref="K15:K20"/>
    <mergeCell ref="J15:J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opLeftCell="F1" zoomScale="85" zoomScaleNormal="85" workbookViewId="0">
      <selection activeCell="F15" sqref="F15:F20"/>
    </sheetView>
  </sheetViews>
  <sheetFormatPr defaultRowHeight="15" x14ac:dyDescent="0.25"/>
  <cols>
    <col min="1" max="1" width="12.42578125" customWidth="1"/>
    <col min="2" max="2" width="11.5703125" customWidth="1"/>
    <col min="3" max="3" width="12.28515625" customWidth="1"/>
    <col min="4" max="4" width="12.7109375" customWidth="1"/>
    <col min="5" max="5" width="11" customWidth="1"/>
    <col min="6" max="6" width="13.7109375" customWidth="1"/>
    <col min="7" max="7" width="32.5703125" customWidth="1"/>
    <col min="8" max="8" width="13.42578125" customWidth="1"/>
    <col min="9" max="9" width="30.28515625" customWidth="1"/>
    <col min="10" max="13" width="19.28515625" customWidth="1"/>
    <col min="14" max="14" width="23.85546875" customWidth="1"/>
    <col min="15" max="15" width="49.85546875" customWidth="1"/>
  </cols>
  <sheetData>
    <row r="1" spans="1:15" ht="90" x14ac:dyDescent="0.25">
      <c r="A1" s="31" t="s">
        <v>0</v>
      </c>
      <c r="B1" s="31" t="s">
        <v>1</v>
      </c>
      <c r="C1" s="31" t="s">
        <v>73</v>
      </c>
      <c r="D1" s="50" t="s">
        <v>21</v>
      </c>
      <c r="E1" s="31" t="s">
        <v>4</v>
      </c>
      <c r="F1" s="31" t="s">
        <v>76</v>
      </c>
      <c r="G1" s="31" t="s">
        <v>6</v>
      </c>
      <c r="H1" s="31" t="s">
        <v>5</v>
      </c>
      <c r="I1" s="31" t="s">
        <v>49</v>
      </c>
      <c r="J1" s="33" t="s">
        <v>23</v>
      </c>
      <c r="K1" s="33" t="s">
        <v>77</v>
      </c>
      <c r="L1" s="8" t="s">
        <v>40</v>
      </c>
      <c r="M1" s="8" t="s">
        <v>44</v>
      </c>
      <c r="N1" s="35" t="s">
        <v>43</v>
      </c>
      <c r="O1" s="29" t="s">
        <v>15</v>
      </c>
    </row>
    <row r="2" spans="1:15" ht="68.25" customHeight="1" x14ac:dyDescent="0.25">
      <c r="A2" s="32"/>
      <c r="B2" s="49"/>
      <c r="C2" s="49"/>
      <c r="D2" s="51"/>
      <c r="E2" s="32"/>
      <c r="F2" s="49"/>
      <c r="G2" s="32"/>
      <c r="H2" s="32"/>
      <c r="I2" s="32"/>
      <c r="J2" s="34"/>
      <c r="K2" s="49"/>
      <c r="L2" s="9"/>
      <c r="M2" s="9"/>
      <c r="N2" s="36"/>
      <c r="O2" s="30"/>
    </row>
    <row r="3" spans="1:15" ht="15.75" x14ac:dyDescent="0.25">
      <c r="A3" s="29" t="s">
        <v>27</v>
      </c>
      <c r="B3" s="23" t="s">
        <v>50</v>
      </c>
      <c r="C3" s="23">
        <v>3</v>
      </c>
      <c r="D3" s="45" t="s">
        <v>80</v>
      </c>
      <c r="E3" s="26" t="s">
        <v>17</v>
      </c>
      <c r="F3" s="22" t="s">
        <v>51</v>
      </c>
      <c r="G3" s="17" t="s">
        <v>28</v>
      </c>
      <c r="H3" s="7" t="s">
        <v>16</v>
      </c>
      <c r="I3" s="7"/>
      <c r="J3" s="11" t="s">
        <v>24</v>
      </c>
      <c r="K3" s="11" t="s">
        <v>39</v>
      </c>
      <c r="L3" s="11">
        <v>226000</v>
      </c>
      <c r="M3" s="37">
        <f>226000-(4000+12000)</f>
        <v>210000</v>
      </c>
      <c r="N3" s="26"/>
      <c r="O3" s="26"/>
    </row>
    <row r="4" spans="1:15" ht="15.75" x14ac:dyDescent="0.25">
      <c r="A4" s="44"/>
      <c r="B4" s="24"/>
      <c r="C4" s="48"/>
      <c r="D4" s="46"/>
      <c r="E4" s="27"/>
      <c r="F4" s="22"/>
      <c r="G4" s="17" t="s">
        <v>29</v>
      </c>
      <c r="H4" s="7" t="s">
        <v>16</v>
      </c>
      <c r="I4" s="10"/>
      <c r="J4" s="52" t="s">
        <v>25</v>
      </c>
      <c r="K4" s="11" t="s">
        <v>34</v>
      </c>
      <c r="L4" s="11" t="s">
        <v>41</v>
      </c>
      <c r="M4" s="27"/>
      <c r="N4" s="27"/>
      <c r="O4" s="27"/>
    </row>
    <row r="5" spans="1:15" ht="15.75" x14ac:dyDescent="0.25">
      <c r="A5" s="44"/>
      <c r="B5" s="24"/>
      <c r="C5" s="48"/>
      <c r="D5" s="46"/>
      <c r="E5" s="27"/>
      <c r="F5" s="22"/>
      <c r="G5" s="17" t="s">
        <v>30</v>
      </c>
      <c r="H5" s="7" t="s">
        <v>16</v>
      </c>
      <c r="I5" s="7"/>
      <c r="J5" s="52"/>
      <c r="K5" s="11" t="s">
        <v>35</v>
      </c>
      <c r="L5" s="11" t="s">
        <v>39</v>
      </c>
      <c r="M5" s="27"/>
      <c r="N5" s="27"/>
      <c r="O5" s="27"/>
    </row>
    <row r="6" spans="1:15" ht="15.75" x14ac:dyDescent="0.25">
      <c r="A6" s="44"/>
      <c r="B6" s="24"/>
      <c r="C6" s="48"/>
      <c r="D6" s="46"/>
      <c r="E6" s="27"/>
      <c r="F6" s="22"/>
      <c r="G6" s="17" t="s">
        <v>31</v>
      </c>
      <c r="H6" s="7" t="s">
        <v>16</v>
      </c>
      <c r="I6" s="7"/>
      <c r="J6" s="38" t="s">
        <v>26</v>
      </c>
      <c r="K6" s="11" t="s">
        <v>36</v>
      </c>
      <c r="L6" s="11" t="s">
        <v>39</v>
      </c>
      <c r="M6" s="27"/>
      <c r="N6" s="27"/>
      <c r="O6" s="27"/>
    </row>
    <row r="7" spans="1:15" ht="15.75" x14ac:dyDescent="0.25">
      <c r="A7" s="44"/>
      <c r="B7" s="24"/>
      <c r="C7" s="48"/>
      <c r="D7" s="46"/>
      <c r="E7" s="27"/>
      <c r="F7" s="22"/>
      <c r="G7" s="17" t="s">
        <v>32</v>
      </c>
      <c r="H7" s="7" t="s">
        <v>16</v>
      </c>
      <c r="I7" s="7"/>
      <c r="J7" s="39"/>
      <c r="K7" s="11" t="s">
        <v>37</v>
      </c>
      <c r="L7" s="11" t="s">
        <v>39</v>
      </c>
      <c r="M7" s="27"/>
      <c r="N7" s="27"/>
      <c r="O7" s="27"/>
    </row>
    <row r="8" spans="1:15" ht="15.75" x14ac:dyDescent="0.25">
      <c r="A8" s="44"/>
      <c r="B8" s="24"/>
      <c r="C8" s="48"/>
      <c r="D8" s="47"/>
      <c r="E8" s="28"/>
      <c r="F8" s="22"/>
      <c r="G8" s="17" t="s">
        <v>33</v>
      </c>
      <c r="H8" s="7" t="s">
        <v>16</v>
      </c>
      <c r="I8" s="7"/>
      <c r="J8" s="49"/>
      <c r="K8" s="11" t="s">
        <v>38</v>
      </c>
      <c r="L8" s="11" t="s">
        <v>38</v>
      </c>
      <c r="M8" s="28"/>
      <c r="N8" s="28"/>
      <c r="O8" s="28"/>
    </row>
    <row r="9" spans="1:15" ht="15.75" x14ac:dyDescent="0.25">
      <c r="A9" s="44"/>
      <c r="B9" s="24"/>
      <c r="C9" s="48"/>
      <c r="D9" s="45" t="s">
        <v>78</v>
      </c>
      <c r="E9" s="26" t="s">
        <v>18</v>
      </c>
      <c r="F9" s="22" t="s">
        <v>52</v>
      </c>
      <c r="G9" s="17" t="s">
        <v>28</v>
      </c>
      <c r="H9" s="14" t="s">
        <v>46</v>
      </c>
      <c r="I9" s="16" t="s">
        <v>47</v>
      </c>
      <c r="J9" s="12"/>
      <c r="K9" s="11"/>
      <c r="L9" s="11"/>
      <c r="M9" s="38" t="s">
        <v>39</v>
      </c>
      <c r="N9" s="53" t="s">
        <v>39</v>
      </c>
      <c r="O9" s="26" t="s">
        <v>48</v>
      </c>
    </row>
    <row r="10" spans="1:15" ht="15.75" x14ac:dyDescent="0.25">
      <c r="A10" s="44"/>
      <c r="B10" s="24"/>
      <c r="C10" s="48"/>
      <c r="D10" s="46"/>
      <c r="E10" s="27"/>
      <c r="F10" s="22"/>
      <c r="G10" s="17" t="s">
        <v>29</v>
      </c>
      <c r="H10" s="7" t="s">
        <v>16</v>
      </c>
      <c r="I10" s="10"/>
      <c r="J10" s="12"/>
      <c r="K10" s="11"/>
      <c r="L10" s="11"/>
      <c r="M10" s="48"/>
      <c r="N10" s="48"/>
      <c r="O10" s="27"/>
    </row>
    <row r="11" spans="1:15" ht="15.75" x14ac:dyDescent="0.25">
      <c r="A11" s="44"/>
      <c r="B11" s="24"/>
      <c r="C11" s="48"/>
      <c r="D11" s="46"/>
      <c r="E11" s="27"/>
      <c r="F11" s="22"/>
      <c r="G11" s="17" t="s">
        <v>30</v>
      </c>
      <c r="H11" s="7" t="s">
        <v>16</v>
      </c>
      <c r="I11" s="7"/>
      <c r="J11" s="12"/>
      <c r="K11" s="11"/>
      <c r="L11" s="11"/>
      <c r="M11" s="48"/>
      <c r="N11" s="48"/>
      <c r="O11" s="27"/>
    </row>
    <row r="12" spans="1:15" ht="15.75" x14ac:dyDescent="0.25">
      <c r="A12" s="44"/>
      <c r="B12" s="24"/>
      <c r="C12" s="48"/>
      <c r="D12" s="46"/>
      <c r="E12" s="27"/>
      <c r="F12" s="22"/>
      <c r="G12" s="17" t="s">
        <v>31</v>
      </c>
      <c r="H12" s="7" t="s">
        <v>16</v>
      </c>
      <c r="I12" s="7"/>
      <c r="J12" s="12"/>
      <c r="K12" s="11"/>
      <c r="L12" s="11"/>
      <c r="M12" s="48"/>
      <c r="N12" s="48"/>
      <c r="O12" s="27"/>
    </row>
    <row r="13" spans="1:15" ht="15.75" x14ac:dyDescent="0.25">
      <c r="A13" s="44"/>
      <c r="B13" s="24"/>
      <c r="C13" s="48"/>
      <c r="D13" s="46"/>
      <c r="E13" s="27"/>
      <c r="F13" s="22"/>
      <c r="G13" s="17" t="s">
        <v>32</v>
      </c>
      <c r="H13" s="7" t="s">
        <v>16</v>
      </c>
      <c r="I13" s="7"/>
      <c r="J13" s="12"/>
      <c r="K13" s="11"/>
      <c r="L13" s="11"/>
      <c r="M13" s="48"/>
      <c r="N13" s="48"/>
      <c r="O13" s="27"/>
    </row>
    <row r="14" spans="1:15" ht="15.75" x14ac:dyDescent="0.25">
      <c r="A14" s="44"/>
      <c r="B14" s="24"/>
      <c r="C14" s="48"/>
      <c r="D14" s="47"/>
      <c r="E14" s="28"/>
      <c r="F14" s="22"/>
      <c r="G14" s="17" t="s">
        <v>33</v>
      </c>
      <c r="H14" s="7" t="s">
        <v>16</v>
      </c>
      <c r="I14" s="7"/>
      <c r="J14" s="15"/>
      <c r="K14" s="11"/>
      <c r="L14" s="11"/>
      <c r="M14" s="49"/>
      <c r="N14" s="49"/>
      <c r="O14" s="28"/>
    </row>
    <row r="15" spans="1:15" ht="15.75" x14ac:dyDescent="0.25">
      <c r="A15" s="44"/>
      <c r="B15" s="24"/>
      <c r="C15" s="48"/>
      <c r="D15" s="45" t="s">
        <v>79</v>
      </c>
      <c r="E15" s="26" t="s">
        <v>19</v>
      </c>
      <c r="F15" s="22" t="s">
        <v>52</v>
      </c>
      <c r="G15" s="17" t="s">
        <v>28</v>
      </c>
      <c r="H15" s="7" t="s">
        <v>16</v>
      </c>
      <c r="I15" s="7"/>
      <c r="J15" s="11" t="s">
        <v>24</v>
      </c>
      <c r="K15" s="11" t="s">
        <v>39</v>
      </c>
      <c r="L15" s="11">
        <v>232000</v>
      </c>
      <c r="M15" s="37">
        <f>232000-(3000+20000)</f>
        <v>209000</v>
      </c>
      <c r="N15" s="26" t="s">
        <v>64</v>
      </c>
      <c r="O15" s="26" t="s">
        <v>45</v>
      </c>
    </row>
    <row r="16" spans="1:15" ht="15.75" x14ac:dyDescent="0.25">
      <c r="A16" s="44"/>
      <c r="B16" s="24"/>
      <c r="C16" s="48"/>
      <c r="D16" s="46"/>
      <c r="E16" s="27"/>
      <c r="F16" s="22"/>
      <c r="G16" s="17" t="s">
        <v>29</v>
      </c>
      <c r="H16" s="7" t="s">
        <v>16</v>
      </c>
      <c r="I16" s="10"/>
      <c r="J16" s="52" t="s">
        <v>25</v>
      </c>
      <c r="K16" s="11" t="s">
        <v>34</v>
      </c>
      <c r="L16" s="11" t="s">
        <v>39</v>
      </c>
      <c r="M16" s="27"/>
      <c r="N16" s="27"/>
      <c r="O16" s="27"/>
    </row>
    <row r="17" spans="1:15" ht="15.75" x14ac:dyDescent="0.25">
      <c r="A17" s="44"/>
      <c r="B17" s="24"/>
      <c r="C17" s="48"/>
      <c r="D17" s="46"/>
      <c r="E17" s="27"/>
      <c r="F17" s="22"/>
      <c r="G17" s="17" t="s">
        <v>30</v>
      </c>
      <c r="H17" s="7" t="s">
        <v>16</v>
      </c>
      <c r="I17" s="7"/>
      <c r="J17" s="52"/>
      <c r="K17" s="11" t="s">
        <v>35</v>
      </c>
      <c r="L17" s="11" t="s">
        <v>42</v>
      </c>
      <c r="M17" s="27"/>
      <c r="N17" s="27"/>
      <c r="O17" s="27"/>
    </row>
    <row r="18" spans="1:15" ht="15.75" x14ac:dyDescent="0.25">
      <c r="A18" s="44"/>
      <c r="B18" s="24"/>
      <c r="C18" s="48"/>
      <c r="D18" s="46"/>
      <c r="E18" s="27"/>
      <c r="F18" s="22"/>
      <c r="G18" s="17" t="s">
        <v>31</v>
      </c>
      <c r="H18" s="7" t="s">
        <v>16</v>
      </c>
      <c r="I18" s="7"/>
      <c r="J18" s="38" t="s">
        <v>26</v>
      </c>
      <c r="K18" s="11" t="s">
        <v>36</v>
      </c>
      <c r="L18" s="11" t="s">
        <v>36</v>
      </c>
      <c r="M18" s="27"/>
      <c r="N18" s="27"/>
      <c r="O18" s="27"/>
    </row>
    <row r="19" spans="1:15" ht="15.75" x14ac:dyDescent="0.25">
      <c r="A19" s="44"/>
      <c r="B19" s="24"/>
      <c r="C19" s="48"/>
      <c r="D19" s="46"/>
      <c r="E19" s="27"/>
      <c r="F19" s="22"/>
      <c r="G19" s="17" t="s">
        <v>32</v>
      </c>
      <c r="H19" s="7" t="s">
        <v>16</v>
      </c>
      <c r="I19" s="7"/>
      <c r="J19" s="39"/>
      <c r="K19" s="11" t="s">
        <v>37</v>
      </c>
      <c r="L19" s="11" t="s">
        <v>39</v>
      </c>
      <c r="M19" s="27"/>
      <c r="N19" s="27"/>
      <c r="O19" s="27"/>
    </row>
    <row r="20" spans="1:15" ht="15.75" x14ac:dyDescent="0.25">
      <c r="A20" s="30"/>
      <c r="B20" s="25"/>
      <c r="C20" s="48"/>
      <c r="D20" s="47"/>
      <c r="E20" s="28"/>
      <c r="F20" s="22"/>
      <c r="G20" s="17" t="s">
        <v>33</v>
      </c>
      <c r="H20" s="7" t="s">
        <v>16</v>
      </c>
      <c r="I20" s="7"/>
      <c r="J20" s="49"/>
      <c r="K20" s="11" t="s">
        <v>38</v>
      </c>
      <c r="L20" s="11" t="s">
        <v>39</v>
      </c>
      <c r="M20" s="28"/>
      <c r="N20" s="28"/>
      <c r="O20" s="28"/>
    </row>
    <row r="21" spans="1:15" x14ac:dyDescent="0.25">
      <c r="C21" s="21"/>
    </row>
    <row r="22" spans="1:15" x14ac:dyDescent="0.25">
      <c r="C22" s="20"/>
    </row>
    <row r="23" spans="1:15" x14ac:dyDescent="0.25">
      <c r="C23" s="20"/>
    </row>
    <row r="24" spans="1:15" x14ac:dyDescent="0.25">
      <c r="C24" s="20"/>
    </row>
    <row r="25" spans="1:15" x14ac:dyDescent="0.25">
      <c r="C25" s="20"/>
    </row>
    <row r="26" spans="1:15" x14ac:dyDescent="0.25">
      <c r="C26" s="20"/>
    </row>
    <row r="27" spans="1:15" x14ac:dyDescent="0.25">
      <c r="C27" s="20"/>
    </row>
    <row r="28" spans="1:15" x14ac:dyDescent="0.25">
      <c r="C28" s="20"/>
    </row>
    <row r="29" spans="1:15" x14ac:dyDescent="0.25">
      <c r="C29" s="20"/>
    </row>
    <row r="30" spans="1:15" x14ac:dyDescent="0.25">
      <c r="C30" s="20"/>
    </row>
    <row r="31" spans="1:15" x14ac:dyDescent="0.25">
      <c r="C31" s="20"/>
    </row>
    <row r="32" spans="1:15" x14ac:dyDescent="0.25">
      <c r="C32" s="20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  <row r="36" spans="3:3" x14ac:dyDescent="0.25">
      <c r="C36" s="20"/>
    </row>
    <row r="37" spans="3:3" x14ac:dyDescent="0.25">
      <c r="C37" s="20"/>
    </row>
    <row r="38" spans="3:3" x14ac:dyDescent="0.25">
      <c r="C38" s="20"/>
    </row>
    <row r="39" spans="3:3" x14ac:dyDescent="0.25">
      <c r="C39" s="20"/>
    </row>
    <row r="40" spans="3:3" x14ac:dyDescent="0.25">
      <c r="C40" s="20"/>
    </row>
    <row r="41" spans="3:3" x14ac:dyDescent="0.25">
      <c r="C41" s="20"/>
    </row>
    <row r="42" spans="3:3" x14ac:dyDescent="0.25">
      <c r="C42" s="20"/>
    </row>
    <row r="43" spans="3:3" x14ac:dyDescent="0.25">
      <c r="C43" s="20"/>
    </row>
    <row r="44" spans="3:3" x14ac:dyDescent="0.25">
      <c r="C44" s="20"/>
    </row>
    <row r="45" spans="3:3" x14ac:dyDescent="0.25">
      <c r="C45" s="20"/>
    </row>
    <row r="46" spans="3:3" x14ac:dyDescent="0.25">
      <c r="C46" s="20"/>
    </row>
    <row r="47" spans="3:3" x14ac:dyDescent="0.25">
      <c r="C47" s="20"/>
    </row>
    <row r="48" spans="3:3" x14ac:dyDescent="0.25">
      <c r="C48" s="20"/>
    </row>
    <row r="49" spans="3:3" x14ac:dyDescent="0.25">
      <c r="C49" s="20"/>
    </row>
    <row r="50" spans="3:3" x14ac:dyDescent="0.25">
      <c r="C50" s="20"/>
    </row>
    <row r="51" spans="3:3" x14ac:dyDescent="0.25">
      <c r="C51" s="20"/>
    </row>
    <row r="52" spans="3:3" x14ac:dyDescent="0.25">
      <c r="C52" s="20"/>
    </row>
    <row r="53" spans="3:3" x14ac:dyDescent="0.25">
      <c r="C53" s="20"/>
    </row>
    <row r="54" spans="3:3" x14ac:dyDescent="0.25">
      <c r="C54" s="20"/>
    </row>
    <row r="55" spans="3:3" x14ac:dyDescent="0.25">
      <c r="C55" s="20"/>
    </row>
    <row r="56" spans="3:3" x14ac:dyDescent="0.25">
      <c r="C56" s="20"/>
    </row>
    <row r="57" spans="3:3" x14ac:dyDescent="0.25">
      <c r="C57" s="20"/>
    </row>
    <row r="58" spans="3:3" x14ac:dyDescent="0.25">
      <c r="C58" s="20"/>
    </row>
    <row r="59" spans="3:3" x14ac:dyDescent="0.25">
      <c r="C59" s="20"/>
    </row>
    <row r="60" spans="3:3" x14ac:dyDescent="0.25">
      <c r="C60" s="20"/>
    </row>
    <row r="61" spans="3:3" x14ac:dyDescent="0.25">
      <c r="C61" s="20"/>
    </row>
    <row r="62" spans="3:3" x14ac:dyDescent="0.25">
      <c r="C62" s="20"/>
    </row>
    <row r="63" spans="3:3" x14ac:dyDescent="0.25">
      <c r="C63" s="20"/>
    </row>
    <row r="64" spans="3:3" x14ac:dyDescent="0.25">
      <c r="C64" s="20"/>
    </row>
    <row r="65" spans="3:3" x14ac:dyDescent="0.25">
      <c r="C65" s="20"/>
    </row>
    <row r="66" spans="3:3" x14ac:dyDescent="0.25">
      <c r="C66" s="20"/>
    </row>
    <row r="67" spans="3:3" x14ac:dyDescent="0.25">
      <c r="C67" s="20"/>
    </row>
    <row r="68" spans="3:3" x14ac:dyDescent="0.25">
      <c r="C68" s="20"/>
    </row>
    <row r="69" spans="3:3" x14ac:dyDescent="0.25">
      <c r="C69" s="20"/>
    </row>
    <row r="70" spans="3:3" x14ac:dyDescent="0.25">
      <c r="C70" s="20"/>
    </row>
    <row r="71" spans="3:3" x14ac:dyDescent="0.25">
      <c r="C71" s="20"/>
    </row>
    <row r="72" spans="3:3" x14ac:dyDescent="0.25">
      <c r="C72" s="20"/>
    </row>
    <row r="73" spans="3:3" x14ac:dyDescent="0.25">
      <c r="C73" s="20"/>
    </row>
    <row r="74" spans="3:3" x14ac:dyDescent="0.25">
      <c r="C74" s="20"/>
    </row>
    <row r="75" spans="3:3" x14ac:dyDescent="0.25">
      <c r="C75" s="20"/>
    </row>
    <row r="76" spans="3:3" x14ac:dyDescent="0.25">
      <c r="C76" s="20"/>
    </row>
    <row r="77" spans="3:3" x14ac:dyDescent="0.25">
      <c r="C77" s="20"/>
    </row>
    <row r="78" spans="3:3" x14ac:dyDescent="0.25">
      <c r="C78" s="20"/>
    </row>
    <row r="79" spans="3:3" x14ac:dyDescent="0.25">
      <c r="C79" s="20"/>
    </row>
    <row r="80" spans="3:3" x14ac:dyDescent="0.25">
      <c r="C80" s="20"/>
    </row>
    <row r="81" spans="3:3" x14ac:dyDescent="0.25">
      <c r="C81" s="20"/>
    </row>
    <row r="82" spans="3:3" x14ac:dyDescent="0.25">
      <c r="C82" s="20"/>
    </row>
    <row r="83" spans="3:3" x14ac:dyDescent="0.25">
      <c r="C83" s="20"/>
    </row>
    <row r="84" spans="3:3" x14ac:dyDescent="0.25">
      <c r="C84" s="20"/>
    </row>
    <row r="85" spans="3:3" x14ac:dyDescent="0.25">
      <c r="C85" s="20"/>
    </row>
    <row r="86" spans="3:3" x14ac:dyDescent="0.25">
      <c r="C86" s="20"/>
    </row>
    <row r="87" spans="3:3" x14ac:dyDescent="0.25">
      <c r="C87" s="20"/>
    </row>
    <row r="88" spans="3:3" x14ac:dyDescent="0.25">
      <c r="C88" s="20"/>
    </row>
    <row r="89" spans="3:3" x14ac:dyDescent="0.25">
      <c r="C89" s="20"/>
    </row>
    <row r="90" spans="3:3" x14ac:dyDescent="0.25">
      <c r="C90" s="20"/>
    </row>
    <row r="91" spans="3:3" x14ac:dyDescent="0.25">
      <c r="C91" s="20"/>
    </row>
    <row r="92" spans="3:3" x14ac:dyDescent="0.25">
      <c r="C92" s="20"/>
    </row>
    <row r="93" spans="3:3" x14ac:dyDescent="0.25">
      <c r="C93" s="20"/>
    </row>
    <row r="94" spans="3:3" x14ac:dyDescent="0.25">
      <c r="C94" s="20"/>
    </row>
    <row r="95" spans="3:3" x14ac:dyDescent="0.25">
      <c r="C95" s="20"/>
    </row>
    <row r="96" spans="3:3" x14ac:dyDescent="0.25">
      <c r="C96" s="20"/>
    </row>
    <row r="97" spans="3:3" x14ac:dyDescent="0.25">
      <c r="C97" s="20"/>
    </row>
    <row r="98" spans="3:3" x14ac:dyDescent="0.25">
      <c r="C98" s="20"/>
    </row>
    <row r="99" spans="3:3" x14ac:dyDescent="0.25">
      <c r="C99" s="20"/>
    </row>
    <row r="100" spans="3:3" x14ac:dyDescent="0.25">
      <c r="C100" s="20"/>
    </row>
    <row r="101" spans="3:3" x14ac:dyDescent="0.25">
      <c r="C101" s="20"/>
    </row>
    <row r="102" spans="3:3" x14ac:dyDescent="0.25">
      <c r="C102" s="20"/>
    </row>
    <row r="103" spans="3:3" x14ac:dyDescent="0.25">
      <c r="C103" s="20"/>
    </row>
    <row r="104" spans="3:3" x14ac:dyDescent="0.25">
      <c r="C104" s="20"/>
    </row>
    <row r="105" spans="3:3" x14ac:dyDescent="0.25">
      <c r="C105" s="20"/>
    </row>
    <row r="106" spans="3:3" x14ac:dyDescent="0.25">
      <c r="C106" s="20"/>
    </row>
    <row r="107" spans="3:3" x14ac:dyDescent="0.25">
      <c r="C107" s="20"/>
    </row>
    <row r="108" spans="3:3" x14ac:dyDescent="0.25">
      <c r="C108" s="20"/>
    </row>
    <row r="109" spans="3:3" x14ac:dyDescent="0.25">
      <c r="C109" s="20"/>
    </row>
    <row r="110" spans="3:3" x14ac:dyDescent="0.25">
      <c r="C110" s="20"/>
    </row>
    <row r="111" spans="3:3" x14ac:dyDescent="0.25">
      <c r="C111" s="20"/>
    </row>
    <row r="112" spans="3:3" x14ac:dyDescent="0.25">
      <c r="C112" s="20"/>
    </row>
    <row r="113" spans="3:3" x14ac:dyDescent="0.25">
      <c r="C113" s="20"/>
    </row>
    <row r="114" spans="3:3" x14ac:dyDescent="0.25">
      <c r="C114" s="20"/>
    </row>
    <row r="115" spans="3:3" x14ac:dyDescent="0.25">
      <c r="C115" s="20"/>
    </row>
    <row r="116" spans="3:3" x14ac:dyDescent="0.25">
      <c r="C116" s="20"/>
    </row>
    <row r="117" spans="3:3" x14ac:dyDescent="0.25">
      <c r="C117" s="20"/>
    </row>
    <row r="118" spans="3:3" x14ac:dyDescent="0.25">
      <c r="C118" s="20"/>
    </row>
    <row r="119" spans="3:3" x14ac:dyDescent="0.25">
      <c r="C119" s="20"/>
    </row>
    <row r="120" spans="3:3" x14ac:dyDescent="0.25">
      <c r="C120" s="20"/>
    </row>
    <row r="121" spans="3:3" x14ac:dyDescent="0.25">
      <c r="C121" s="20"/>
    </row>
    <row r="122" spans="3:3" x14ac:dyDescent="0.25">
      <c r="C122" s="20"/>
    </row>
    <row r="123" spans="3:3" x14ac:dyDescent="0.25">
      <c r="C123" s="20"/>
    </row>
    <row r="124" spans="3:3" x14ac:dyDescent="0.25">
      <c r="C124" s="20"/>
    </row>
    <row r="125" spans="3:3" x14ac:dyDescent="0.25">
      <c r="C125" s="20"/>
    </row>
    <row r="126" spans="3:3" x14ac:dyDescent="0.25">
      <c r="C126" s="20"/>
    </row>
    <row r="127" spans="3:3" x14ac:dyDescent="0.25">
      <c r="C127" s="20"/>
    </row>
    <row r="128" spans="3:3" x14ac:dyDescent="0.25">
      <c r="C128" s="20"/>
    </row>
    <row r="129" spans="3:3" x14ac:dyDescent="0.25">
      <c r="C129" s="20"/>
    </row>
    <row r="130" spans="3:3" x14ac:dyDescent="0.25">
      <c r="C130" s="20"/>
    </row>
    <row r="131" spans="3:3" x14ac:dyDescent="0.25">
      <c r="C131" s="20"/>
    </row>
    <row r="132" spans="3:3" x14ac:dyDescent="0.25">
      <c r="C132" s="20"/>
    </row>
    <row r="133" spans="3:3" x14ac:dyDescent="0.25">
      <c r="C133" s="20"/>
    </row>
    <row r="134" spans="3:3" x14ac:dyDescent="0.25">
      <c r="C134" s="20"/>
    </row>
    <row r="135" spans="3:3" x14ac:dyDescent="0.25">
      <c r="C135" s="20"/>
    </row>
    <row r="136" spans="3:3" x14ac:dyDescent="0.25">
      <c r="C136" s="20"/>
    </row>
    <row r="137" spans="3:3" x14ac:dyDescent="0.25">
      <c r="C137" s="20"/>
    </row>
    <row r="138" spans="3:3" x14ac:dyDescent="0.25">
      <c r="C138" s="20"/>
    </row>
    <row r="139" spans="3:3" x14ac:dyDescent="0.25">
      <c r="C139" s="20"/>
    </row>
    <row r="140" spans="3:3" x14ac:dyDescent="0.25">
      <c r="C140" s="20"/>
    </row>
    <row r="141" spans="3:3" x14ac:dyDescent="0.25">
      <c r="C141" s="20"/>
    </row>
    <row r="142" spans="3:3" x14ac:dyDescent="0.25">
      <c r="C142" s="20"/>
    </row>
    <row r="143" spans="3:3" x14ac:dyDescent="0.25">
      <c r="C143" s="20"/>
    </row>
    <row r="144" spans="3:3" x14ac:dyDescent="0.25">
      <c r="C144" s="20"/>
    </row>
    <row r="145" spans="3:3" x14ac:dyDescent="0.25">
      <c r="C145" s="20"/>
    </row>
    <row r="146" spans="3:3" x14ac:dyDescent="0.25">
      <c r="C146" s="20"/>
    </row>
    <row r="147" spans="3:3" x14ac:dyDescent="0.25">
      <c r="C147" s="20"/>
    </row>
    <row r="148" spans="3:3" x14ac:dyDescent="0.25">
      <c r="C148" s="20"/>
    </row>
    <row r="149" spans="3:3" x14ac:dyDescent="0.25">
      <c r="C149" s="20"/>
    </row>
    <row r="150" spans="3:3" x14ac:dyDescent="0.25">
      <c r="C150" s="20"/>
    </row>
    <row r="151" spans="3:3" x14ac:dyDescent="0.25">
      <c r="C151" s="20"/>
    </row>
    <row r="152" spans="3:3" x14ac:dyDescent="0.25">
      <c r="C152" s="20"/>
    </row>
    <row r="153" spans="3:3" x14ac:dyDescent="0.25">
      <c r="C153" s="20"/>
    </row>
    <row r="154" spans="3:3" x14ac:dyDescent="0.25">
      <c r="C154" s="20"/>
    </row>
    <row r="155" spans="3:3" x14ac:dyDescent="0.25">
      <c r="C155" s="20"/>
    </row>
    <row r="156" spans="3:3" x14ac:dyDescent="0.25">
      <c r="C156" s="20"/>
    </row>
    <row r="157" spans="3:3" x14ac:dyDescent="0.25">
      <c r="C157" s="20"/>
    </row>
    <row r="158" spans="3:3" x14ac:dyDescent="0.25">
      <c r="C158" s="20"/>
    </row>
    <row r="159" spans="3:3" x14ac:dyDescent="0.25">
      <c r="C159" s="20"/>
    </row>
    <row r="160" spans="3:3" x14ac:dyDescent="0.25">
      <c r="C160" s="20"/>
    </row>
    <row r="161" spans="3:3" x14ac:dyDescent="0.25">
      <c r="C161" s="20"/>
    </row>
    <row r="162" spans="3:3" x14ac:dyDescent="0.25">
      <c r="C162" s="20"/>
    </row>
    <row r="163" spans="3:3" x14ac:dyDescent="0.25">
      <c r="C163" s="20"/>
    </row>
    <row r="164" spans="3:3" x14ac:dyDescent="0.25">
      <c r="C164" s="20"/>
    </row>
    <row r="165" spans="3:3" x14ac:dyDescent="0.25">
      <c r="C165" s="20"/>
    </row>
    <row r="166" spans="3:3" x14ac:dyDescent="0.25">
      <c r="C166" s="20"/>
    </row>
    <row r="167" spans="3:3" x14ac:dyDescent="0.25">
      <c r="C167" s="20"/>
    </row>
    <row r="168" spans="3:3" x14ac:dyDescent="0.25">
      <c r="C168" s="20"/>
    </row>
    <row r="169" spans="3:3" x14ac:dyDescent="0.25">
      <c r="C169" s="20"/>
    </row>
    <row r="170" spans="3:3" x14ac:dyDescent="0.25">
      <c r="C170" s="20"/>
    </row>
    <row r="171" spans="3:3" x14ac:dyDescent="0.25">
      <c r="C171" s="20"/>
    </row>
    <row r="172" spans="3:3" x14ac:dyDescent="0.25">
      <c r="C172" s="20"/>
    </row>
    <row r="173" spans="3:3" x14ac:dyDescent="0.25">
      <c r="C173" s="20"/>
    </row>
    <row r="174" spans="3:3" x14ac:dyDescent="0.25">
      <c r="C174" s="20"/>
    </row>
    <row r="175" spans="3:3" x14ac:dyDescent="0.25">
      <c r="C175" s="20"/>
    </row>
    <row r="176" spans="3:3" x14ac:dyDescent="0.25">
      <c r="C176" s="20"/>
    </row>
    <row r="177" spans="3:3" x14ac:dyDescent="0.25">
      <c r="C177" s="20"/>
    </row>
    <row r="178" spans="3:3" x14ac:dyDescent="0.25">
      <c r="C178" s="20"/>
    </row>
    <row r="179" spans="3:3" x14ac:dyDescent="0.25">
      <c r="C179" s="20"/>
    </row>
    <row r="180" spans="3:3" x14ac:dyDescent="0.25">
      <c r="C180" s="20"/>
    </row>
    <row r="181" spans="3:3" x14ac:dyDescent="0.25">
      <c r="C181" s="20"/>
    </row>
    <row r="182" spans="3:3" x14ac:dyDescent="0.25">
      <c r="C182" s="20"/>
    </row>
    <row r="183" spans="3:3" x14ac:dyDescent="0.25">
      <c r="C183" s="20"/>
    </row>
    <row r="184" spans="3:3" x14ac:dyDescent="0.25">
      <c r="C184" s="20"/>
    </row>
    <row r="185" spans="3:3" x14ac:dyDescent="0.25">
      <c r="C185" s="20"/>
    </row>
    <row r="186" spans="3:3" x14ac:dyDescent="0.25">
      <c r="C186" s="20"/>
    </row>
    <row r="187" spans="3:3" x14ac:dyDescent="0.25">
      <c r="C187" s="20"/>
    </row>
    <row r="188" spans="3:3" x14ac:dyDescent="0.25">
      <c r="C188" s="20"/>
    </row>
    <row r="189" spans="3:3" x14ac:dyDescent="0.25">
      <c r="C189" s="20"/>
    </row>
    <row r="190" spans="3:3" x14ac:dyDescent="0.25">
      <c r="C190" s="20"/>
    </row>
    <row r="191" spans="3:3" x14ac:dyDescent="0.25">
      <c r="C191" s="20"/>
    </row>
    <row r="192" spans="3:3" x14ac:dyDescent="0.25">
      <c r="C192" s="20"/>
    </row>
    <row r="193" spans="3:3" x14ac:dyDescent="0.25">
      <c r="C193" s="20"/>
    </row>
    <row r="194" spans="3:3" x14ac:dyDescent="0.25">
      <c r="C194" s="20"/>
    </row>
    <row r="195" spans="3:3" x14ac:dyDescent="0.25">
      <c r="C195" s="20"/>
    </row>
    <row r="196" spans="3:3" x14ac:dyDescent="0.25">
      <c r="C196" s="20"/>
    </row>
    <row r="197" spans="3:3" x14ac:dyDescent="0.25">
      <c r="C197" s="20"/>
    </row>
    <row r="198" spans="3:3" x14ac:dyDescent="0.25">
      <c r="C198" s="20"/>
    </row>
    <row r="199" spans="3:3" x14ac:dyDescent="0.25">
      <c r="C199" s="20"/>
    </row>
    <row r="200" spans="3:3" x14ac:dyDescent="0.25">
      <c r="C200" s="20"/>
    </row>
    <row r="201" spans="3:3" x14ac:dyDescent="0.25">
      <c r="C201" s="20"/>
    </row>
    <row r="202" spans="3:3" x14ac:dyDescent="0.25">
      <c r="C202" s="20"/>
    </row>
    <row r="203" spans="3:3" x14ac:dyDescent="0.25">
      <c r="C203" s="20"/>
    </row>
    <row r="204" spans="3:3" x14ac:dyDescent="0.25">
      <c r="C204" s="20"/>
    </row>
    <row r="205" spans="3:3" x14ac:dyDescent="0.25">
      <c r="C205" s="20"/>
    </row>
    <row r="206" spans="3:3" x14ac:dyDescent="0.25">
      <c r="C206" s="20"/>
    </row>
    <row r="207" spans="3:3" x14ac:dyDescent="0.25">
      <c r="C207" s="20"/>
    </row>
    <row r="208" spans="3:3" x14ac:dyDescent="0.25">
      <c r="C208" s="20"/>
    </row>
    <row r="209" spans="3:3" x14ac:dyDescent="0.25">
      <c r="C209" s="20"/>
    </row>
    <row r="210" spans="3:3" x14ac:dyDescent="0.25">
      <c r="C210" s="20"/>
    </row>
    <row r="211" spans="3:3" x14ac:dyDescent="0.25">
      <c r="C211" s="20"/>
    </row>
    <row r="212" spans="3:3" x14ac:dyDescent="0.25">
      <c r="C212" s="20"/>
    </row>
    <row r="213" spans="3:3" x14ac:dyDescent="0.25">
      <c r="C213" s="20"/>
    </row>
    <row r="214" spans="3:3" x14ac:dyDescent="0.25">
      <c r="C214" s="20"/>
    </row>
    <row r="215" spans="3:3" x14ac:dyDescent="0.25">
      <c r="C215" s="20"/>
    </row>
    <row r="216" spans="3:3" x14ac:dyDescent="0.25">
      <c r="C216" s="20"/>
    </row>
    <row r="217" spans="3:3" x14ac:dyDescent="0.25">
      <c r="C217" s="20"/>
    </row>
    <row r="218" spans="3:3" x14ac:dyDescent="0.25">
      <c r="C218" s="20"/>
    </row>
    <row r="219" spans="3:3" x14ac:dyDescent="0.25">
      <c r="C219" s="20"/>
    </row>
    <row r="220" spans="3:3" x14ac:dyDescent="0.25">
      <c r="C220" s="20"/>
    </row>
    <row r="221" spans="3:3" x14ac:dyDescent="0.25">
      <c r="C221" s="20"/>
    </row>
    <row r="222" spans="3:3" x14ac:dyDescent="0.25">
      <c r="C222" s="20"/>
    </row>
    <row r="223" spans="3:3" x14ac:dyDescent="0.25">
      <c r="C223" s="20"/>
    </row>
    <row r="224" spans="3:3" x14ac:dyDescent="0.25">
      <c r="C224" s="20"/>
    </row>
    <row r="225" spans="3:3" x14ac:dyDescent="0.25">
      <c r="C225" s="20"/>
    </row>
    <row r="226" spans="3:3" x14ac:dyDescent="0.25">
      <c r="C226" s="20"/>
    </row>
    <row r="227" spans="3:3" x14ac:dyDescent="0.25">
      <c r="C227" s="20"/>
    </row>
    <row r="228" spans="3:3" x14ac:dyDescent="0.25">
      <c r="C228" s="20"/>
    </row>
    <row r="229" spans="3:3" x14ac:dyDescent="0.25">
      <c r="C229" s="20"/>
    </row>
    <row r="230" spans="3:3" x14ac:dyDescent="0.25">
      <c r="C230" s="20"/>
    </row>
    <row r="231" spans="3:3" x14ac:dyDescent="0.25">
      <c r="C231" s="20"/>
    </row>
    <row r="232" spans="3:3" x14ac:dyDescent="0.25">
      <c r="C232" s="20"/>
    </row>
    <row r="233" spans="3:3" x14ac:dyDescent="0.25">
      <c r="C233" s="20"/>
    </row>
    <row r="234" spans="3:3" x14ac:dyDescent="0.25">
      <c r="C234" s="20"/>
    </row>
    <row r="235" spans="3:3" x14ac:dyDescent="0.25">
      <c r="C235" s="20"/>
    </row>
    <row r="236" spans="3:3" x14ac:dyDescent="0.25">
      <c r="C236" s="20"/>
    </row>
    <row r="237" spans="3:3" x14ac:dyDescent="0.25">
      <c r="C237" s="20"/>
    </row>
    <row r="238" spans="3:3" x14ac:dyDescent="0.25">
      <c r="C238" s="20"/>
    </row>
    <row r="239" spans="3:3" x14ac:dyDescent="0.25">
      <c r="C239" s="20"/>
    </row>
    <row r="240" spans="3:3" x14ac:dyDescent="0.25">
      <c r="C240" s="20"/>
    </row>
    <row r="241" spans="3:3" x14ac:dyDescent="0.25">
      <c r="C241" s="20"/>
    </row>
    <row r="242" spans="3:3" x14ac:dyDescent="0.25">
      <c r="C242" s="20"/>
    </row>
    <row r="243" spans="3:3" x14ac:dyDescent="0.25">
      <c r="C243" s="20"/>
    </row>
    <row r="244" spans="3:3" x14ac:dyDescent="0.25">
      <c r="C244" s="20"/>
    </row>
    <row r="245" spans="3:3" x14ac:dyDescent="0.25">
      <c r="C245" s="20"/>
    </row>
    <row r="246" spans="3:3" x14ac:dyDescent="0.25">
      <c r="C246" s="20"/>
    </row>
    <row r="247" spans="3:3" x14ac:dyDescent="0.25">
      <c r="C247" s="20"/>
    </row>
    <row r="248" spans="3:3" x14ac:dyDescent="0.25">
      <c r="C248" s="20"/>
    </row>
    <row r="249" spans="3:3" x14ac:dyDescent="0.25">
      <c r="C249" s="20"/>
    </row>
    <row r="250" spans="3:3" x14ac:dyDescent="0.25">
      <c r="C250" s="20"/>
    </row>
    <row r="251" spans="3:3" x14ac:dyDescent="0.25">
      <c r="C251" s="20"/>
    </row>
    <row r="252" spans="3:3" x14ac:dyDescent="0.25">
      <c r="C252" s="20"/>
    </row>
    <row r="253" spans="3:3" x14ac:dyDescent="0.25">
      <c r="C253" s="20"/>
    </row>
    <row r="254" spans="3:3" x14ac:dyDescent="0.25">
      <c r="C254" s="20"/>
    </row>
    <row r="255" spans="3:3" x14ac:dyDescent="0.25">
      <c r="C255" s="20"/>
    </row>
    <row r="256" spans="3:3" x14ac:dyDescent="0.25">
      <c r="C256" s="20"/>
    </row>
    <row r="257" spans="3:3" x14ac:dyDescent="0.25">
      <c r="C257" s="20"/>
    </row>
    <row r="258" spans="3:3" x14ac:dyDescent="0.25">
      <c r="C258" s="20"/>
    </row>
    <row r="259" spans="3:3" x14ac:dyDescent="0.25">
      <c r="C259" s="20"/>
    </row>
    <row r="260" spans="3:3" x14ac:dyDescent="0.25">
      <c r="C260" s="20"/>
    </row>
    <row r="261" spans="3:3" x14ac:dyDescent="0.25">
      <c r="C261" s="20"/>
    </row>
    <row r="262" spans="3:3" x14ac:dyDescent="0.25">
      <c r="C262" s="20"/>
    </row>
    <row r="263" spans="3:3" x14ac:dyDescent="0.25">
      <c r="C263" s="20"/>
    </row>
    <row r="264" spans="3:3" x14ac:dyDescent="0.25">
      <c r="C264" s="20"/>
    </row>
    <row r="265" spans="3:3" x14ac:dyDescent="0.25">
      <c r="C265" s="20"/>
    </row>
    <row r="266" spans="3:3" x14ac:dyDescent="0.25">
      <c r="C266" s="20"/>
    </row>
    <row r="267" spans="3:3" x14ac:dyDescent="0.25">
      <c r="C267" s="20"/>
    </row>
    <row r="268" spans="3:3" x14ac:dyDescent="0.25">
      <c r="C268" s="20"/>
    </row>
    <row r="269" spans="3:3" x14ac:dyDescent="0.25">
      <c r="C269" s="20"/>
    </row>
    <row r="270" spans="3:3" x14ac:dyDescent="0.25">
      <c r="C270" s="20"/>
    </row>
    <row r="271" spans="3:3" x14ac:dyDescent="0.25">
      <c r="C271" s="20"/>
    </row>
    <row r="272" spans="3:3" x14ac:dyDescent="0.25">
      <c r="C272" s="20"/>
    </row>
    <row r="273" spans="3:3" x14ac:dyDescent="0.25">
      <c r="C273" s="20"/>
    </row>
    <row r="274" spans="3:3" x14ac:dyDescent="0.25">
      <c r="C274" s="20"/>
    </row>
    <row r="275" spans="3:3" x14ac:dyDescent="0.25">
      <c r="C275" s="20"/>
    </row>
    <row r="276" spans="3:3" x14ac:dyDescent="0.25">
      <c r="C276" s="20"/>
    </row>
    <row r="277" spans="3:3" x14ac:dyDescent="0.25">
      <c r="C277" s="20"/>
    </row>
    <row r="278" spans="3:3" x14ac:dyDescent="0.25">
      <c r="C278" s="20"/>
    </row>
    <row r="279" spans="3:3" x14ac:dyDescent="0.25">
      <c r="C279" s="20"/>
    </row>
    <row r="280" spans="3:3" x14ac:dyDescent="0.25">
      <c r="C280" s="20"/>
    </row>
    <row r="281" spans="3:3" x14ac:dyDescent="0.25">
      <c r="C281" s="20"/>
    </row>
    <row r="282" spans="3:3" x14ac:dyDescent="0.25">
      <c r="C282" s="20"/>
    </row>
    <row r="283" spans="3:3" x14ac:dyDescent="0.25">
      <c r="C283" s="20"/>
    </row>
    <row r="284" spans="3:3" x14ac:dyDescent="0.25">
      <c r="C284" s="20"/>
    </row>
    <row r="285" spans="3:3" x14ac:dyDescent="0.25">
      <c r="C285" s="20"/>
    </row>
    <row r="286" spans="3:3" x14ac:dyDescent="0.25">
      <c r="C286" s="20"/>
    </row>
    <row r="287" spans="3:3" x14ac:dyDescent="0.25">
      <c r="C287" s="20"/>
    </row>
    <row r="288" spans="3:3" x14ac:dyDescent="0.25">
      <c r="C288" s="20"/>
    </row>
    <row r="289" spans="3:3" x14ac:dyDescent="0.25">
      <c r="C289" s="20"/>
    </row>
    <row r="290" spans="3:3" x14ac:dyDescent="0.25">
      <c r="C290" s="20"/>
    </row>
    <row r="291" spans="3:3" x14ac:dyDescent="0.25">
      <c r="C291" s="20"/>
    </row>
    <row r="292" spans="3:3" x14ac:dyDescent="0.25">
      <c r="C292" s="20"/>
    </row>
    <row r="293" spans="3:3" x14ac:dyDescent="0.25">
      <c r="C293" s="20"/>
    </row>
    <row r="294" spans="3:3" x14ac:dyDescent="0.25">
      <c r="C294" s="20"/>
    </row>
    <row r="295" spans="3:3" x14ac:dyDescent="0.25">
      <c r="C295" s="20"/>
    </row>
    <row r="296" spans="3:3" x14ac:dyDescent="0.25">
      <c r="C296" s="20"/>
    </row>
    <row r="297" spans="3:3" x14ac:dyDescent="0.25">
      <c r="C297" s="20"/>
    </row>
    <row r="298" spans="3:3" x14ac:dyDescent="0.25">
      <c r="C298" s="20"/>
    </row>
    <row r="299" spans="3:3" x14ac:dyDescent="0.25">
      <c r="C299" s="20"/>
    </row>
    <row r="300" spans="3:3" x14ac:dyDescent="0.25">
      <c r="C300" s="20"/>
    </row>
    <row r="301" spans="3:3" x14ac:dyDescent="0.25">
      <c r="C301" s="20"/>
    </row>
    <row r="302" spans="3:3" x14ac:dyDescent="0.25">
      <c r="C302" s="20"/>
    </row>
    <row r="303" spans="3:3" x14ac:dyDescent="0.25">
      <c r="C303" s="20"/>
    </row>
    <row r="304" spans="3:3" x14ac:dyDescent="0.25">
      <c r="C304" s="20"/>
    </row>
    <row r="305" spans="3:3" x14ac:dyDescent="0.25">
      <c r="C305" s="20"/>
    </row>
    <row r="306" spans="3:3" x14ac:dyDescent="0.25">
      <c r="C306" s="20"/>
    </row>
    <row r="307" spans="3:3" x14ac:dyDescent="0.25">
      <c r="C307" s="20"/>
    </row>
    <row r="308" spans="3:3" x14ac:dyDescent="0.25">
      <c r="C308" s="20"/>
    </row>
    <row r="309" spans="3:3" x14ac:dyDescent="0.25">
      <c r="C309" s="20"/>
    </row>
    <row r="310" spans="3:3" x14ac:dyDescent="0.25">
      <c r="C310" s="20"/>
    </row>
    <row r="311" spans="3:3" x14ac:dyDescent="0.25">
      <c r="C311" s="20"/>
    </row>
    <row r="312" spans="3:3" x14ac:dyDescent="0.25">
      <c r="C312" s="20"/>
    </row>
    <row r="313" spans="3:3" x14ac:dyDescent="0.25">
      <c r="C313" s="20"/>
    </row>
    <row r="314" spans="3:3" x14ac:dyDescent="0.25">
      <c r="C314" s="20"/>
    </row>
    <row r="315" spans="3:3" x14ac:dyDescent="0.25">
      <c r="C315" s="20"/>
    </row>
    <row r="316" spans="3:3" x14ac:dyDescent="0.25">
      <c r="C316" s="20"/>
    </row>
    <row r="317" spans="3:3" x14ac:dyDescent="0.25">
      <c r="C317" s="20"/>
    </row>
    <row r="318" spans="3:3" x14ac:dyDescent="0.25">
      <c r="C318" s="20"/>
    </row>
    <row r="319" spans="3:3" x14ac:dyDescent="0.25">
      <c r="C319" s="20"/>
    </row>
    <row r="320" spans="3:3" x14ac:dyDescent="0.25">
      <c r="C320" s="20"/>
    </row>
    <row r="321" spans="3:3" x14ac:dyDescent="0.25">
      <c r="C321" s="20"/>
    </row>
    <row r="322" spans="3:3" x14ac:dyDescent="0.25">
      <c r="C322" s="20"/>
    </row>
    <row r="323" spans="3:3" x14ac:dyDescent="0.25">
      <c r="C323" s="20"/>
    </row>
    <row r="324" spans="3:3" x14ac:dyDescent="0.25">
      <c r="C324" s="20"/>
    </row>
    <row r="325" spans="3:3" x14ac:dyDescent="0.25">
      <c r="C325" s="20"/>
    </row>
    <row r="326" spans="3:3" x14ac:dyDescent="0.25">
      <c r="C326" s="20"/>
    </row>
    <row r="327" spans="3:3" x14ac:dyDescent="0.25">
      <c r="C327" s="20"/>
    </row>
    <row r="328" spans="3:3" x14ac:dyDescent="0.25">
      <c r="C328" s="20"/>
    </row>
    <row r="329" spans="3:3" x14ac:dyDescent="0.25">
      <c r="C329" s="20"/>
    </row>
    <row r="330" spans="3:3" x14ac:dyDescent="0.25">
      <c r="C330" s="20"/>
    </row>
    <row r="331" spans="3:3" x14ac:dyDescent="0.25">
      <c r="C331" s="20"/>
    </row>
    <row r="332" spans="3:3" x14ac:dyDescent="0.25">
      <c r="C332" s="20"/>
    </row>
    <row r="333" spans="3:3" x14ac:dyDescent="0.25">
      <c r="C333" s="20"/>
    </row>
    <row r="334" spans="3:3" x14ac:dyDescent="0.25">
      <c r="C334" s="20"/>
    </row>
    <row r="335" spans="3:3" x14ac:dyDescent="0.25">
      <c r="C335" s="20"/>
    </row>
    <row r="336" spans="3:3" x14ac:dyDescent="0.25">
      <c r="C336" s="20"/>
    </row>
    <row r="337" spans="3:3" x14ac:dyDescent="0.25">
      <c r="C337" s="20"/>
    </row>
    <row r="338" spans="3:3" x14ac:dyDescent="0.25">
      <c r="C338" s="20"/>
    </row>
  </sheetData>
  <mergeCells count="38">
    <mergeCell ref="J1:J2"/>
    <mergeCell ref="N1:N2"/>
    <mergeCell ref="O1:O2"/>
    <mergeCell ref="A3:A20"/>
    <mergeCell ref="B3:B20"/>
    <mergeCell ref="D3:D8"/>
    <mergeCell ref="E3:E8"/>
    <mergeCell ref="F3:F8"/>
    <mergeCell ref="A1:A2"/>
    <mergeCell ref="D1:D2"/>
    <mergeCell ref="E1:E2"/>
    <mergeCell ref="G1:G2"/>
    <mergeCell ref="H1:H2"/>
    <mergeCell ref="I1:I2"/>
    <mergeCell ref="E9:E14"/>
    <mergeCell ref="F9:F14"/>
    <mergeCell ref="C3:C20"/>
    <mergeCell ref="N9:N14"/>
    <mergeCell ref="O9:O14"/>
    <mergeCell ref="M3:M8"/>
    <mergeCell ref="M9:M14"/>
    <mergeCell ref="M15:M20"/>
    <mergeCell ref="K1:K2"/>
    <mergeCell ref="F1:F2"/>
    <mergeCell ref="B1:B2"/>
    <mergeCell ref="O15:O20"/>
    <mergeCell ref="J4:J5"/>
    <mergeCell ref="J16:J17"/>
    <mergeCell ref="J6:J8"/>
    <mergeCell ref="J18:J20"/>
    <mergeCell ref="D15:D20"/>
    <mergeCell ref="E15:E20"/>
    <mergeCell ref="F15:F20"/>
    <mergeCell ref="N15:N20"/>
    <mergeCell ref="N3:N8"/>
    <mergeCell ref="O3:O8"/>
    <mergeCell ref="D9:D14"/>
    <mergeCell ref="C1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3" sqref="D3:D20"/>
    </sheetView>
  </sheetViews>
  <sheetFormatPr defaultRowHeight="15" x14ac:dyDescent="0.25"/>
  <cols>
    <col min="1" max="1" width="12.42578125" customWidth="1"/>
    <col min="2" max="2" width="11.5703125" customWidth="1"/>
    <col min="3" max="3" width="12.140625" customWidth="1"/>
    <col min="4" max="4" width="12.7109375" customWidth="1"/>
    <col min="5" max="5" width="11" customWidth="1"/>
    <col min="6" max="6" width="13.7109375" customWidth="1"/>
    <col min="7" max="7" width="32.5703125" customWidth="1"/>
    <col min="8" max="8" width="13.42578125" customWidth="1"/>
    <col min="9" max="9" width="30.28515625" customWidth="1"/>
    <col min="10" max="11" width="19.28515625" customWidth="1"/>
    <col min="12" max="12" width="10.85546875" customWidth="1"/>
    <col min="13" max="13" width="12.140625" customWidth="1"/>
    <col min="14" max="14" width="19.28515625" customWidth="1"/>
    <col min="15" max="15" width="28.42578125" customWidth="1"/>
    <col min="16" max="16" width="49.85546875" customWidth="1"/>
  </cols>
  <sheetData>
    <row r="1" spans="1:16" ht="15" customHeight="1" x14ac:dyDescent="0.25">
      <c r="A1" s="31" t="s">
        <v>0</v>
      </c>
      <c r="B1" s="31" t="s">
        <v>1</v>
      </c>
      <c r="C1" s="31" t="s">
        <v>73</v>
      </c>
      <c r="D1" s="50" t="s">
        <v>21</v>
      </c>
      <c r="E1" s="31" t="s">
        <v>4</v>
      </c>
      <c r="F1" s="31" t="s">
        <v>76</v>
      </c>
      <c r="G1" s="31" t="s">
        <v>6</v>
      </c>
      <c r="H1" s="31" t="s">
        <v>5</v>
      </c>
      <c r="I1" s="31" t="s">
        <v>49</v>
      </c>
      <c r="J1" s="33" t="s">
        <v>23</v>
      </c>
      <c r="K1" s="33" t="s">
        <v>60</v>
      </c>
      <c r="L1" s="33" t="s">
        <v>55</v>
      </c>
      <c r="M1" s="33" t="s">
        <v>61</v>
      </c>
      <c r="N1" s="33" t="s">
        <v>62</v>
      </c>
      <c r="O1" s="35" t="s">
        <v>65</v>
      </c>
      <c r="P1" s="29" t="s">
        <v>15</v>
      </c>
    </row>
    <row r="2" spans="1:16" ht="80.25" customHeight="1" x14ac:dyDescent="0.25">
      <c r="A2" s="32"/>
      <c r="B2" s="49"/>
      <c r="C2" s="49"/>
      <c r="D2" s="51"/>
      <c r="E2" s="32"/>
      <c r="F2" s="49"/>
      <c r="G2" s="32"/>
      <c r="H2" s="32"/>
      <c r="I2" s="32"/>
      <c r="J2" s="34"/>
      <c r="K2" s="49"/>
      <c r="L2" s="49"/>
      <c r="M2" s="49"/>
      <c r="N2" s="49"/>
      <c r="O2" s="36"/>
      <c r="P2" s="30"/>
    </row>
    <row r="3" spans="1:16" ht="15.75" x14ac:dyDescent="0.25">
      <c r="A3" s="29" t="s">
        <v>27</v>
      </c>
      <c r="B3" s="23" t="s">
        <v>50</v>
      </c>
      <c r="C3" s="23"/>
      <c r="D3" s="45" t="s">
        <v>80</v>
      </c>
      <c r="E3" s="26" t="s">
        <v>17</v>
      </c>
      <c r="F3" s="22" t="s">
        <v>51</v>
      </c>
      <c r="G3" s="17" t="s">
        <v>28</v>
      </c>
      <c r="H3" s="7" t="s">
        <v>16</v>
      </c>
      <c r="I3" s="7"/>
      <c r="J3" s="11" t="s">
        <v>24</v>
      </c>
      <c r="K3" s="11">
        <v>226000</v>
      </c>
      <c r="L3" s="18">
        <v>0.5</v>
      </c>
      <c r="M3" s="19">
        <v>50</v>
      </c>
      <c r="N3" s="59">
        <f>SUM(M3:M8)</f>
        <v>86</v>
      </c>
      <c r="O3" s="26" t="s">
        <v>39</v>
      </c>
      <c r="P3" s="26"/>
    </row>
    <row r="4" spans="1:16" ht="15.75" x14ac:dyDescent="0.25">
      <c r="A4" s="44"/>
      <c r="B4" s="24"/>
      <c r="C4" s="48"/>
      <c r="D4" s="46"/>
      <c r="E4" s="27"/>
      <c r="F4" s="22"/>
      <c r="G4" s="17" t="s">
        <v>29</v>
      </c>
      <c r="H4" s="7" t="s">
        <v>16</v>
      </c>
      <c r="I4" s="10"/>
      <c r="J4" s="52" t="s">
        <v>25</v>
      </c>
      <c r="K4" s="38" t="s">
        <v>56</v>
      </c>
      <c r="L4" s="54">
        <v>0.15</v>
      </c>
      <c r="M4" s="56">
        <v>15</v>
      </c>
      <c r="N4" s="60"/>
      <c r="O4" s="27"/>
      <c r="P4" s="27"/>
    </row>
    <row r="5" spans="1:16" ht="15.75" x14ac:dyDescent="0.25">
      <c r="A5" s="44"/>
      <c r="B5" s="24"/>
      <c r="C5" s="48"/>
      <c r="D5" s="46"/>
      <c r="E5" s="27"/>
      <c r="F5" s="22"/>
      <c r="G5" s="17" t="s">
        <v>30</v>
      </c>
      <c r="H5" s="7" t="s">
        <v>16</v>
      </c>
      <c r="I5" s="7"/>
      <c r="J5" s="52"/>
      <c r="K5" s="49"/>
      <c r="L5" s="55"/>
      <c r="M5" s="57"/>
      <c r="N5" s="60"/>
      <c r="O5" s="27"/>
      <c r="P5" s="27"/>
    </row>
    <row r="6" spans="1:16" ht="15.75" x14ac:dyDescent="0.25">
      <c r="A6" s="44"/>
      <c r="B6" s="24"/>
      <c r="C6" s="48"/>
      <c r="D6" s="46"/>
      <c r="E6" s="27"/>
      <c r="F6" s="22"/>
      <c r="G6" s="17" t="s">
        <v>31</v>
      </c>
      <c r="H6" s="7" t="s">
        <v>16</v>
      </c>
      <c r="I6" s="7"/>
      <c r="J6" s="38" t="s">
        <v>26</v>
      </c>
      <c r="K6" s="38" t="s">
        <v>58</v>
      </c>
      <c r="L6" s="54">
        <v>0.35</v>
      </c>
      <c r="M6" s="56">
        <v>21</v>
      </c>
      <c r="N6" s="60"/>
      <c r="O6" s="27"/>
      <c r="P6" s="27"/>
    </row>
    <row r="7" spans="1:16" ht="15.75" x14ac:dyDescent="0.25">
      <c r="A7" s="44"/>
      <c r="B7" s="24"/>
      <c r="C7" s="48"/>
      <c r="D7" s="46"/>
      <c r="E7" s="27"/>
      <c r="F7" s="22"/>
      <c r="G7" s="17" t="s">
        <v>32</v>
      </c>
      <c r="H7" s="7" t="s">
        <v>16</v>
      </c>
      <c r="I7" s="7"/>
      <c r="J7" s="39"/>
      <c r="K7" s="48"/>
      <c r="L7" s="27"/>
      <c r="M7" s="58"/>
      <c r="N7" s="60"/>
      <c r="O7" s="27"/>
      <c r="P7" s="27"/>
    </row>
    <row r="8" spans="1:16" ht="15.75" x14ac:dyDescent="0.25">
      <c r="A8" s="44"/>
      <c r="B8" s="24"/>
      <c r="C8" s="48"/>
      <c r="D8" s="47"/>
      <c r="E8" s="28"/>
      <c r="F8" s="22"/>
      <c r="G8" s="17" t="s">
        <v>33</v>
      </c>
      <c r="H8" s="7" t="s">
        <v>16</v>
      </c>
      <c r="I8" s="7"/>
      <c r="J8" s="49"/>
      <c r="K8" s="49"/>
      <c r="L8" s="28"/>
      <c r="M8" s="57"/>
      <c r="N8" s="61"/>
      <c r="O8" s="28"/>
      <c r="P8" s="28"/>
    </row>
    <row r="9" spans="1:16" ht="15.75" x14ac:dyDescent="0.25">
      <c r="A9" s="44"/>
      <c r="B9" s="24"/>
      <c r="C9" s="48"/>
      <c r="D9" s="45" t="s">
        <v>78</v>
      </c>
      <c r="E9" s="26" t="s">
        <v>18</v>
      </c>
      <c r="F9" s="22" t="s">
        <v>52</v>
      </c>
      <c r="G9" s="17" t="s">
        <v>28</v>
      </c>
      <c r="H9" s="14" t="s">
        <v>46</v>
      </c>
      <c r="I9" s="16" t="s">
        <v>47</v>
      </c>
      <c r="J9" s="13"/>
      <c r="K9" s="13"/>
      <c r="L9" s="18"/>
      <c r="M9" s="19"/>
      <c r="N9" s="38" t="s">
        <v>39</v>
      </c>
      <c r="O9" s="53" t="s">
        <v>39</v>
      </c>
      <c r="P9" s="26" t="s">
        <v>48</v>
      </c>
    </row>
    <row r="10" spans="1:16" ht="15.75" x14ac:dyDescent="0.25">
      <c r="A10" s="44"/>
      <c r="B10" s="24"/>
      <c r="C10" s="48"/>
      <c r="D10" s="46"/>
      <c r="E10" s="27"/>
      <c r="F10" s="22"/>
      <c r="G10" s="17" t="s">
        <v>29</v>
      </c>
      <c r="H10" s="7" t="s">
        <v>16</v>
      </c>
      <c r="I10" s="10"/>
      <c r="J10" s="13"/>
      <c r="K10" s="13"/>
      <c r="L10" s="18"/>
      <c r="M10" s="19"/>
      <c r="N10" s="39"/>
      <c r="O10" s="48"/>
      <c r="P10" s="27"/>
    </row>
    <row r="11" spans="1:16" ht="15.75" x14ac:dyDescent="0.25">
      <c r="A11" s="44"/>
      <c r="B11" s="24"/>
      <c r="C11" s="48"/>
      <c r="D11" s="46"/>
      <c r="E11" s="27"/>
      <c r="F11" s="22"/>
      <c r="G11" s="17" t="s">
        <v>30</v>
      </c>
      <c r="H11" s="7" t="s">
        <v>16</v>
      </c>
      <c r="I11" s="7"/>
      <c r="J11" s="13"/>
      <c r="K11" s="13"/>
      <c r="L11" s="18"/>
      <c r="M11" s="19"/>
      <c r="N11" s="39"/>
      <c r="O11" s="48"/>
      <c r="P11" s="27"/>
    </row>
    <row r="12" spans="1:16" ht="15.75" x14ac:dyDescent="0.25">
      <c r="A12" s="44"/>
      <c r="B12" s="24"/>
      <c r="C12" s="48"/>
      <c r="D12" s="46"/>
      <c r="E12" s="27"/>
      <c r="F12" s="22"/>
      <c r="G12" s="17" t="s">
        <v>31</v>
      </c>
      <c r="H12" s="7" t="s">
        <v>16</v>
      </c>
      <c r="I12" s="7"/>
      <c r="J12" s="13"/>
      <c r="K12" s="13"/>
      <c r="L12" s="18"/>
      <c r="M12" s="19"/>
      <c r="N12" s="39"/>
      <c r="O12" s="48"/>
      <c r="P12" s="27"/>
    </row>
    <row r="13" spans="1:16" ht="15.75" x14ac:dyDescent="0.25">
      <c r="A13" s="44"/>
      <c r="B13" s="24"/>
      <c r="C13" s="48"/>
      <c r="D13" s="46"/>
      <c r="E13" s="27"/>
      <c r="F13" s="22"/>
      <c r="G13" s="17" t="s">
        <v>32</v>
      </c>
      <c r="H13" s="7" t="s">
        <v>16</v>
      </c>
      <c r="I13" s="7"/>
      <c r="J13" s="13"/>
      <c r="K13" s="13"/>
      <c r="L13" s="18"/>
      <c r="M13" s="19"/>
      <c r="N13" s="39"/>
      <c r="O13" s="48"/>
      <c r="P13" s="27"/>
    </row>
    <row r="14" spans="1:16" ht="15.75" x14ac:dyDescent="0.25">
      <c r="A14" s="44"/>
      <c r="B14" s="24"/>
      <c r="C14" s="48"/>
      <c r="D14" s="47"/>
      <c r="E14" s="28"/>
      <c r="F14" s="22"/>
      <c r="G14" s="17" t="s">
        <v>33</v>
      </c>
      <c r="H14" s="7" t="s">
        <v>16</v>
      </c>
      <c r="I14" s="7"/>
      <c r="J14" s="15"/>
      <c r="K14" s="15"/>
      <c r="L14" s="18"/>
      <c r="M14" s="19"/>
      <c r="N14" s="40"/>
      <c r="O14" s="49"/>
      <c r="P14" s="28"/>
    </row>
    <row r="15" spans="1:16" ht="15.75" x14ac:dyDescent="0.25">
      <c r="A15" s="44"/>
      <c r="B15" s="24"/>
      <c r="C15" s="48"/>
      <c r="D15" s="45" t="s">
        <v>79</v>
      </c>
      <c r="E15" s="26" t="s">
        <v>19</v>
      </c>
      <c r="F15" s="22" t="s">
        <v>52</v>
      </c>
      <c r="G15" s="17" t="s">
        <v>28</v>
      </c>
      <c r="H15" s="7" t="s">
        <v>16</v>
      </c>
      <c r="I15" s="7"/>
      <c r="J15" s="11" t="s">
        <v>24</v>
      </c>
      <c r="K15" s="11">
        <v>232000</v>
      </c>
      <c r="L15" s="18">
        <v>0.5</v>
      </c>
      <c r="M15" s="19">
        <v>48.7</v>
      </c>
      <c r="N15" s="59">
        <f>SUM(M15:M20)</f>
        <v>94.41</v>
      </c>
      <c r="O15" s="26" t="s">
        <v>63</v>
      </c>
      <c r="P15" s="26" t="s">
        <v>45</v>
      </c>
    </row>
    <row r="16" spans="1:16" ht="15.75" x14ac:dyDescent="0.25">
      <c r="A16" s="44"/>
      <c r="B16" s="24"/>
      <c r="C16" s="48"/>
      <c r="D16" s="46"/>
      <c r="E16" s="27"/>
      <c r="F16" s="22"/>
      <c r="G16" s="17" t="s">
        <v>29</v>
      </c>
      <c r="H16" s="7" t="s">
        <v>16</v>
      </c>
      <c r="I16" s="10"/>
      <c r="J16" s="52" t="s">
        <v>25</v>
      </c>
      <c r="K16" s="38" t="s">
        <v>57</v>
      </c>
      <c r="L16" s="54">
        <v>0.15</v>
      </c>
      <c r="M16" s="56">
        <v>10.71</v>
      </c>
      <c r="N16" s="60"/>
      <c r="O16" s="27"/>
      <c r="P16" s="27"/>
    </row>
    <row r="17" spans="1:16" ht="15.75" x14ac:dyDescent="0.25">
      <c r="A17" s="44"/>
      <c r="B17" s="24"/>
      <c r="C17" s="48"/>
      <c r="D17" s="46"/>
      <c r="E17" s="27"/>
      <c r="F17" s="22"/>
      <c r="G17" s="17" t="s">
        <v>30</v>
      </c>
      <c r="H17" s="7" t="s">
        <v>16</v>
      </c>
      <c r="I17" s="7"/>
      <c r="J17" s="52"/>
      <c r="K17" s="49"/>
      <c r="L17" s="55"/>
      <c r="M17" s="57"/>
      <c r="N17" s="60"/>
      <c r="O17" s="27"/>
      <c r="P17" s="27"/>
    </row>
    <row r="18" spans="1:16" ht="15.75" x14ac:dyDescent="0.25">
      <c r="A18" s="44"/>
      <c r="B18" s="24"/>
      <c r="C18" s="48"/>
      <c r="D18" s="46"/>
      <c r="E18" s="27"/>
      <c r="F18" s="22"/>
      <c r="G18" s="17" t="s">
        <v>31</v>
      </c>
      <c r="H18" s="7" t="s">
        <v>16</v>
      </c>
      <c r="I18" s="7"/>
      <c r="J18" s="38" t="s">
        <v>26</v>
      </c>
      <c r="K18" s="38" t="s">
        <v>59</v>
      </c>
      <c r="L18" s="54">
        <v>0.35</v>
      </c>
      <c r="M18" s="56">
        <v>35</v>
      </c>
      <c r="N18" s="60"/>
      <c r="O18" s="27"/>
      <c r="P18" s="27"/>
    </row>
    <row r="19" spans="1:16" ht="15.75" x14ac:dyDescent="0.25">
      <c r="A19" s="44"/>
      <c r="B19" s="24"/>
      <c r="C19" s="48"/>
      <c r="D19" s="46"/>
      <c r="E19" s="27"/>
      <c r="F19" s="22"/>
      <c r="G19" s="17" t="s">
        <v>32</v>
      </c>
      <c r="H19" s="7" t="s">
        <v>16</v>
      </c>
      <c r="I19" s="7"/>
      <c r="J19" s="39"/>
      <c r="K19" s="48"/>
      <c r="L19" s="62"/>
      <c r="M19" s="58"/>
      <c r="N19" s="60"/>
      <c r="O19" s="27"/>
      <c r="P19" s="27"/>
    </row>
    <row r="20" spans="1:16" ht="15.75" x14ac:dyDescent="0.25">
      <c r="A20" s="30"/>
      <c r="B20" s="25"/>
      <c r="C20" s="49"/>
      <c r="D20" s="47"/>
      <c r="E20" s="28"/>
      <c r="F20" s="22"/>
      <c r="G20" s="17" t="s">
        <v>33</v>
      </c>
      <c r="H20" s="7" t="s">
        <v>16</v>
      </c>
      <c r="I20" s="7"/>
      <c r="J20" s="49"/>
      <c r="K20" s="49"/>
      <c r="L20" s="55"/>
      <c r="M20" s="57"/>
      <c r="N20" s="61"/>
      <c r="O20" s="28"/>
      <c r="P20" s="28"/>
    </row>
  </sheetData>
  <mergeCells count="53">
    <mergeCell ref="K6:K8"/>
    <mergeCell ref="K18:K20"/>
    <mergeCell ref="L16:L17"/>
    <mergeCell ref="M16:M17"/>
    <mergeCell ref="N15:N20"/>
    <mergeCell ref="O15:O20"/>
    <mergeCell ref="P15:P20"/>
    <mergeCell ref="J16:J17"/>
    <mergeCell ref="J18:J20"/>
    <mergeCell ref="L18:L20"/>
    <mergeCell ref="M18:M20"/>
    <mergeCell ref="K16:K17"/>
    <mergeCell ref="O3:O8"/>
    <mergeCell ref="P3:P8"/>
    <mergeCell ref="J4:J5"/>
    <mergeCell ref="J6:J8"/>
    <mergeCell ref="D9:D14"/>
    <mergeCell ref="E9:E14"/>
    <mergeCell ref="F9:F14"/>
    <mergeCell ref="N9:N14"/>
    <mergeCell ref="O9:O14"/>
    <mergeCell ref="P9:P14"/>
    <mergeCell ref="L4:L5"/>
    <mergeCell ref="L6:L8"/>
    <mergeCell ref="M4:M5"/>
    <mergeCell ref="M6:M8"/>
    <mergeCell ref="N3:N8"/>
    <mergeCell ref="K4:K5"/>
    <mergeCell ref="H1:H2"/>
    <mergeCell ref="I1:I2"/>
    <mergeCell ref="J1:J2"/>
    <mergeCell ref="O1:O2"/>
    <mergeCell ref="P1:P2"/>
    <mergeCell ref="K1:K2"/>
    <mergeCell ref="L1:L2"/>
    <mergeCell ref="N1:N2"/>
    <mergeCell ref="M1:M2"/>
    <mergeCell ref="G1:G2"/>
    <mergeCell ref="C1:C2"/>
    <mergeCell ref="C3:C20"/>
    <mergeCell ref="A1:A2"/>
    <mergeCell ref="B1:B2"/>
    <mergeCell ref="D1:D2"/>
    <mergeCell ref="E1:E2"/>
    <mergeCell ref="F1:F2"/>
    <mergeCell ref="A3:A20"/>
    <mergeCell ref="B3:B20"/>
    <mergeCell ref="D3:D8"/>
    <mergeCell ref="E3:E8"/>
    <mergeCell ref="F3:F8"/>
    <mergeCell ref="D15:D20"/>
    <mergeCell ref="E15:E20"/>
    <mergeCell ref="F15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D3" sqref="D3:D20"/>
    </sheetView>
  </sheetViews>
  <sheetFormatPr defaultRowHeight="15" x14ac:dyDescent="0.25"/>
  <cols>
    <col min="1" max="1" width="12.42578125" customWidth="1"/>
    <col min="2" max="2" width="11.5703125" customWidth="1"/>
    <col min="3" max="3" width="12" customWidth="1"/>
    <col min="4" max="4" width="12.7109375" customWidth="1"/>
    <col min="5" max="5" width="11" customWidth="1"/>
    <col min="6" max="6" width="13.7109375" customWidth="1"/>
    <col min="7" max="7" width="32.5703125" customWidth="1"/>
    <col min="8" max="8" width="20.42578125" customWidth="1"/>
    <col min="9" max="9" width="30.28515625" customWidth="1"/>
    <col min="10" max="11" width="19.28515625" customWidth="1"/>
    <col min="12" max="12" width="18" customWidth="1"/>
    <col min="13" max="13" width="10.85546875" customWidth="1"/>
    <col min="14" max="14" width="12.140625" customWidth="1"/>
    <col min="15" max="15" width="19.28515625" customWidth="1"/>
    <col min="16" max="16" width="28.42578125" customWidth="1"/>
    <col min="17" max="17" width="49.85546875" customWidth="1"/>
  </cols>
  <sheetData>
    <row r="1" spans="1:17" ht="15" customHeight="1" x14ac:dyDescent="0.25">
      <c r="A1" s="31" t="s">
        <v>0</v>
      </c>
      <c r="B1" s="31" t="s">
        <v>1</v>
      </c>
      <c r="C1" s="31" t="s">
        <v>73</v>
      </c>
      <c r="D1" s="50" t="s">
        <v>21</v>
      </c>
      <c r="E1" s="31" t="s">
        <v>4</v>
      </c>
      <c r="F1" s="31" t="s">
        <v>76</v>
      </c>
      <c r="G1" s="31" t="s">
        <v>6</v>
      </c>
      <c r="H1" s="31" t="s">
        <v>5</v>
      </c>
      <c r="I1" s="31" t="s">
        <v>49</v>
      </c>
      <c r="J1" s="33" t="s">
        <v>23</v>
      </c>
      <c r="K1" s="33" t="s">
        <v>66</v>
      </c>
      <c r="L1" s="33" t="s">
        <v>60</v>
      </c>
      <c r="M1" s="33" t="s">
        <v>74</v>
      </c>
      <c r="N1" s="33" t="s">
        <v>75</v>
      </c>
      <c r="O1" s="33" t="s">
        <v>62</v>
      </c>
      <c r="P1" s="35" t="s">
        <v>65</v>
      </c>
      <c r="Q1" s="29" t="s">
        <v>15</v>
      </c>
    </row>
    <row r="2" spans="1:17" ht="88.5" customHeight="1" x14ac:dyDescent="0.25">
      <c r="A2" s="32"/>
      <c r="B2" s="32"/>
      <c r="C2" s="49"/>
      <c r="D2" s="51"/>
      <c r="E2" s="32"/>
      <c r="F2" s="32"/>
      <c r="G2" s="32"/>
      <c r="H2" s="32"/>
      <c r="I2" s="32"/>
      <c r="J2" s="34"/>
      <c r="K2" s="49"/>
      <c r="L2" s="34"/>
      <c r="M2" s="34"/>
      <c r="N2" s="34"/>
      <c r="O2" s="34"/>
      <c r="P2" s="36"/>
      <c r="Q2" s="30"/>
    </row>
    <row r="3" spans="1:17" ht="15.75" x14ac:dyDescent="0.25">
      <c r="A3" s="29" t="s">
        <v>27</v>
      </c>
      <c r="B3" s="23" t="s">
        <v>50</v>
      </c>
      <c r="C3" s="23">
        <v>3</v>
      </c>
      <c r="D3" s="45" t="s">
        <v>80</v>
      </c>
      <c r="E3" s="26" t="s">
        <v>17</v>
      </c>
      <c r="F3" s="22" t="s">
        <v>51</v>
      </c>
      <c r="G3" s="17" t="s">
        <v>28</v>
      </c>
      <c r="H3" s="7" t="s">
        <v>16</v>
      </c>
      <c r="I3" s="7"/>
      <c r="J3" s="11" t="s">
        <v>24</v>
      </c>
      <c r="K3" s="11" t="s">
        <v>39</v>
      </c>
      <c r="L3" s="11">
        <v>226000</v>
      </c>
      <c r="M3" s="18">
        <v>0.5</v>
      </c>
      <c r="N3" s="19">
        <v>50</v>
      </c>
      <c r="O3" s="59">
        <v>66</v>
      </c>
      <c r="P3" s="26" t="s">
        <v>39</v>
      </c>
      <c r="Q3" s="26"/>
    </row>
    <row r="4" spans="1:17" ht="15.75" x14ac:dyDescent="0.25">
      <c r="A4" s="44"/>
      <c r="B4" s="24"/>
      <c r="C4" s="48"/>
      <c r="D4" s="46"/>
      <c r="E4" s="27"/>
      <c r="F4" s="22"/>
      <c r="G4" s="17" t="s">
        <v>29</v>
      </c>
      <c r="H4" s="7" t="s">
        <v>16</v>
      </c>
      <c r="I4" s="10"/>
      <c r="J4" s="52" t="s">
        <v>25</v>
      </c>
      <c r="K4" s="11" t="s">
        <v>70</v>
      </c>
      <c r="L4" s="38" t="s">
        <v>56</v>
      </c>
      <c r="M4" s="54" t="s">
        <v>39</v>
      </c>
      <c r="N4" s="56">
        <v>4</v>
      </c>
      <c r="O4" s="60"/>
      <c r="P4" s="27"/>
      <c r="Q4" s="27"/>
    </row>
    <row r="5" spans="1:17" ht="15.75" x14ac:dyDescent="0.25">
      <c r="A5" s="44"/>
      <c r="B5" s="24"/>
      <c r="C5" s="48"/>
      <c r="D5" s="46"/>
      <c r="E5" s="27"/>
      <c r="F5" s="22"/>
      <c r="G5" s="17" t="s">
        <v>30</v>
      </c>
      <c r="H5" s="7" t="s">
        <v>16</v>
      </c>
      <c r="I5" s="7"/>
      <c r="J5" s="52"/>
      <c r="K5" s="11" t="s">
        <v>71</v>
      </c>
      <c r="L5" s="49"/>
      <c r="M5" s="55"/>
      <c r="N5" s="57"/>
      <c r="O5" s="60"/>
      <c r="P5" s="27"/>
      <c r="Q5" s="27"/>
    </row>
    <row r="6" spans="1:17" ht="15.75" x14ac:dyDescent="0.25">
      <c r="A6" s="44"/>
      <c r="B6" s="24"/>
      <c r="C6" s="48"/>
      <c r="D6" s="46"/>
      <c r="E6" s="27"/>
      <c r="F6" s="22"/>
      <c r="G6" s="17" t="s">
        <v>31</v>
      </c>
      <c r="H6" s="7" t="s">
        <v>16</v>
      </c>
      <c r="I6" s="7"/>
      <c r="J6" s="38" t="s">
        <v>26</v>
      </c>
      <c r="K6" s="11" t="s">
        <v>67</v>
      </c>
      <c r="L6" s="38" t="s">
        <v>58</v>
      </c>
      <c r="M6" s="54" t="s">
        <v>39</v>
      </c>
      <c r="N6" s="56">
        <v>12</v>
      </c>
      <c r="O6" s="60"/>
      <c r="P6" s="27"/>
      <c r="Q6" s="27"/>
    </row>
    <row r="7" spans="1:17" ht="15.75" x14ac:dyDescent="0.25">
      <c r="A7" s="44"/>
      <c r="B7" s="24"/>
      <c r="C7" s="48"/>
      <c r="D7" s="46"/>
      <c r="E7" s="27"/>
      <c r="F7" s="22"/>
      <c r="G7" s="17" t="s">
        <v>32</v>
      </c>
      <c r="H7" s="7" t="s">
        <v>16</v>
      </c>
      <c r="I7" s="7"/>
      <c r="J7" s="39"/>
      <c r="K7" s="11" t="s">
        <v>68</v>
      </c>
      <c r="L7" s="48"/>
      <c r="M7" s="27"/>
      <c r="N7" s="58"/>
      <c r="O7" s="60"/>
      <c r="P7" s="27"/>
      <c r="Q7" s="27"/>
    </row>
    <row r="8" spans="1:17" ht="15.75" x14ac:dyDescent="0.25">
      <c r="A8" s="44"/>
      <c r="B8" s="24"/>
      <c r="C8" s="48"/>
      <c r="D8" s="47"/>
      <c r="E8" s="28"/>
      <c r="F8" s="22"/>
      <c r="G8" s="17" t="s">
        <v>33</v>
      </c>
      <c r="H8" s="7" t="s">
        <v>16</v>
      </c>
      <c r="I8" s="7"/>
      <c r="J8" s="49"/>
      <c r="K8" s="11" t="s">
        <v>69</v>
      </c>
      <c r="L8" s="49"/>
      <c r="M8" s="28"/>
      <c r="N8" s="57"/>
      <c r="O8" s="61"/>
      <c r="P8" s="28"/>
      <c r="Q8" s="28"/>
    </row>
    <row r="9" spans="1:17" ht="15.75" x14ac:dyDescent="0.25">
      <c r="A9" s="44"/>
      <c r="B9" s="24"/>
      <c r="C9" s="48"/>
      <c r="D9" s="45" t="s">
        <v>78</v>
      </c>
      <c r="E9" s="26" t="s">
        <v>18</v>
      </c>
      <c r="F9" s="22" t="s">
        <v>52</v>
      </c>
      <c r="G9" s="17" t="s">
        <v>28</v>
      </c>
      <c r="H9" s="14" t="s">
        <v>46</v>
      </c>
      <c r="I9" s="16" t="s">
        <v>47</v>
      </c>
      <c r="J9" s="13"/>
      <c r="K9" s="11"/>
      <c r="L9" s="13"/>
      <c r="M9" s="18"/>
      <c r="N9" s="19"/>
      <c r="O9" s="38" t="s">
        <v>39</v>
      </c>
      <c r="P9" s="53" t="s">
        <v>39</v>
      </c>
      <c r="Q9" s="26" t="s">
        <v>48</v>
      </c>
    </row>
    <row r="10" spans="1:17" ht="15.75" x14ac:dyDescent="0.25">
      <c r="A10" s="44"/>
      <c r="B10" s="24"/>
      <c r="C10" s="48"/>
      <c r="D10" s="46"/>
      <c r="E10" s="27"/>
      <c r="F10" s="22"/>
      <c r="G10" s="17" t="s">
        <v>29</v>
      </c>
      <c r="H10" s="7" t="s">
        <v>16</v>
      </c>
      <c r="I10" s="10"/>
      <c r="J10" s="13"/>
      <c r="K10" s="11"/>
      <c r="L10" s="13"/>
      <c r="M10" s="18"/>
      <c r="N10" s="19"/>
      <c r="O10" s="39"/>
      <c r="P10" s="48"/>
      <c r="Q10" s="27"/>
    </row>
    <row r="11" spans="1:17" ht="15.75" x14ac:dyDescent="0.25">
      <c r="A11" s="44"/>
      <c r="B11" s="24"/>
      <c r="C11" s="48"/>
      <c r="D11" s="46"/>
      <c r="E11" s="27"/>
      <c r="F11" s="22"/>
      <c r="G11" s="17" t="s">
        <v>30</v>
      </c>
      <c r="H11" s="7" t="s">
        <v>16</v>
      </c>
      <c r="I11" s="7"/>
      <c r="J11" s="13"/>
      <c r="K11" s="11"/>
      <c r="L11" s="13"/>
      <c r="M11" s="18"/>
      <c r="N11" s="19"/>
      <c r="O11" s="39"/>
      <c r="P11" s="48"/>
      <c r="Q11" s="27"/>
    </row>
    <row r="12" spans="1:17" ht="15.75" x14ac:dyDescent="0.25">
      <c r="A12" s="44"/>
      <c r="B12" s="24"/>
      <c r="C12" s="48"/>
      <c r="D12" s="46"/>
      <c r="E12" s="27"/>
      <c r="F12" s="22"/>
      <c r="G12" s="17" t="s">
        <v>31</v>
      </c>
      <c r="H12" s="7" t="s">
        <v>16</v>
      </c>
      <c r="I12" s="7"/>
      <c r="J12" s="13"/>
      <c r="K12" s="11"/>
      <c r="L12" s="13"/>
      <c r="M12" s="18"/>
      <c r="N12" s="19"/>
      <c r="O12" s="39"/>
      <c r="P12" s="48"/>
      <c r="Q12" s="27"/>
    </row>
    <row r="13" spans="1:17" ht="15.75" x14ac:dyDescent="0.25">
      <c r="A13" s="44"/>
      <c r="B13" s="24"/>
      <c r="C13" s="48"/>
      <c r="D13" s="46"/>
      <c r="E13" s="27"/>
      <c r="F13" s="22"/>
      <c r="G13" s="17" t="s">
        <v>32</v>
      </c>
      <c r="H13" s="7" t="s">
        <v>16</v>
      </c>
      <c r="I13" s="7"/>
      <c r="J13" s="13"/>
      <c r="K13" s="11"/>
      <c r="L13" s="13"/>
      <c r="M13" s="18"/>
      <c r="N13" s="19"/>
      <c r="O13" s="39"/>
      <c r="P13" s="48"/>
      <c r="Q13" s="27"/>
    </row>
    <row r="14" spans="1:17" ht="15.75" x14ac:dyDescent="0.25">
      <c r="A14" s="44"/>
      <c r="B14" s="24"/>
      <c r="C14" s="48"/>
      <c r="D14" s="47"/>
      <c r="E14" s="28"/>
      <c r="F14" s="22"/>
      <c r="G14" s="17" t="s">
        <v>33</v>
      </c>
      <c r="H14" s="7" t="s">
        <v>16</v>
      </c>
      <c r="I14" s="7"/>
      <c r="J14" s="15"/>
      <c r="K14" s="11"/>
      <c r="L14" s="15"/>
      <c r="M14" s="18"/>
      <c r="N14" s="19"/>
      <c r="O14" s="40"/>
      <c r="P14" s="49"/>
      <c r="Q14" s="28"/>
    </row>
    <row r="15" spans="1:17" ht="15.75" x14ac:dyDescent="0.25">
      <c r="A15" s="44"/>
      <c r="B15" s="24"/>
      <c r="C15" s="48"/>
      <c r="D15" s="45" t="s">
        <v>79</v>
      </c>
      <c r="E15" s="26" t="s">
        <v>19</v>
      </c>
      <c r="F15" s="22" t="s">
        <v>52</v>
      </c>
      <c r="G15" s="17" t="s">
        <v>28</v>
      </c>
      <c r="H15" s="7" t="s">
        <v>16</v>
      </c>
      <c r="I15" s="7"/>
      <c r="J15" s="11" t="s">
        <v>24</v>
      </c>
      <c r="K15" s="11" t="s">
        <v>39</v>
      </c>
      <c r="L15" s="11">
        <v>232000</v>
      </c>
      <c r="M15" s="18">
        <v>0.5</v>
      </c>
      <c r="N15" s="19">
        <v>48.67</v>
      </c>
      <c r="O15" s="59">
        <v>72.67</v>
      </c>
      <c r="P15" s="26" t="s">
        <v>63</v>
      </c>
      <c r="Q15" s="26" t="s">
        <v>45</v>
      </c>
    </row>
    <row r="16" spans="1:17" ht="15.75" x14ac:dyDescent="0.25">
      <c r="A16" s="44"/>
      <c r="B16" s="24"/>
      <c r="C16" s="48"/>
      <c r="D16" s="46"/>
      <c r="E16" s="27"/>
      <c r="F16" s="22"/>
      <c r="G16" s="17" t="s">
        <v>29</v>
      </c>
      <c r="H16" s="7" t="s">
        <v>16</v>
      </c>
      <c r="I16" s="10"/>
      <c r="J16" s="52" t="s">
        <v>25</v>
      </c>
      <c r="K16" s="11" t="s">
        <v>70</v>
      </c>
      <c r="L16" s="38" t="s">
        <v>57</v>
      </c>
      <c r="M16" s="54" t="s">
        <v>39</v>
      </c>
      <c r="N16" s="56">
        <v>4</v>
      </c>
      <c r="O16" s="60"/>
      <c r="P16" s="27"/>
      <c r="Q16" s="27"/>
    </row>
    <row r="17" spans="1:17" ht="15.75" x14ac:dyDescent="0.25">
      <c r="A17" s="44"/>
      <c r="B17" s="24"/>
      <c r="C17" s="48"/>
      <c r="D17" s="46"/>
      <c r="E17" s="27"/>
      <c r="F17" s="22"/>
      <c r="G17" s="17" t="s">
        <v>30</v>
      </c>
      <c r="H17" s="7" t="s">
        <v>16</v>
      </c>
      <c r="I17" s="7"/>
      <c r="J17" s="52"/>
      <c r="K17" s="11" t="s">
        <v>71</v>
      </c>
      <c r="L17" s="49"/>
      <c r="M17" s="55"/>
      <c r="N17" s="57"/>
      <c r="O17" s="60"/>
      <c r="P17" s="27"/>
      <c r="Q17" s="27"/>
    </row>
    <row r="18" spans="1:17" ht="15.75" x14ac:dyDescent="0.25">
      <c r="A18" s="44"/>
      <c r="B18" s="24"/>
      <c r="C18" s="48"/>
      <c r="D18" s="46"/>
      <c r="E18" s="27"/>
      <c r="F18" s="22"/>
      <c r="G18" s="17" t="s">
        <v>31</v>
      </c>
      <c r="H18" s="7" t="s">
        <v>16</v>
      </c>
      <c r="I18" s="7"/>
      <c r="J18" s="38" t="s">
        <v>26</v>
      </c>
      <c r="K18" s="11" t="s">
        <v>67</v>
      </c>
      <c r="L18" s="38" t="s">
        <v>59</v>
      </c>
      <c r="M18" s="54" t="s">
        <v>39</v>
      </c>
      <c r="N18" s="56">
        <v>20</v>
      </c>
      <c r="O18" s="60"/>
      <c r="P18" s="27"/>
      <c r="Q18" s="27"/>
    </row>
    <row r="19" spans="1:17" ht="15.75" x14ac:dyDescent="0.25">
      <c r="A19" s="44"/>
      <c r="B19" s="24"/>
      <c r="C19" s="48"/>
      <c r="D19" s="46"/>
      <c r="E19" s="27"/>
      <c r="F19" s="22"/>
      <c r="G19" s="17" t="s">
        <v>32</v>
      </c>
      <c r="H19" s="7" t="s">
        <v>16</v>
      </c>
      <c r="I19" s="7"/>
      <c r="J19" s="39"/>
      <c r="K19" s="11" t="s">
        <v>68</v>
      </c>
      <c r="L19" s="48"/>
      <c r="M19" s="62"/>
      <c r="N19" s="58"/>
      <c r="O19" s="60"/>
      <c r="P19" s="27"/>
      <c r="Q19" s="27"/>
    </row>
    <row r="20" spans="1:17" ht="15.75" x14ac:dyDescent="0.25">
      <c r="A20" s="30"/>
      <c r="B20" s="25"/>
      <c r="C20" s="49"/>
      <c r="D20" s="47"/>
      <c r="E20" s="28"/>
      <c r="F20" s="22"/>
      <c r="G20" s="17" t="s">
        <v>33</v>
      </c>
      <c r="H20" s="7" t="s">
        <v>16</v>
      </c>
      <c r="I20" s="7"/>
      <c r="J20" s="49"/>
      <c r="K20" s="11" t="s">
        <v>69</v>
      </c>
      <c r="L20" s="49"/>
      <c r="M20" s="55"/>
      <c r="N20" s="57"/>
      <c r="O20" s="61"/>
      <c r="P20" s="28"/>
      <c r="Q20" s="28"/>
    </row>
  </sheetData>
  <mergeCells count="54">
    <mergeCell ref="O15:O20"/>
    <mergeCell ref="P15:P20"/>
    <mergeCell ref="Q15:Q20"/>
    <mergeCell ref="J16:J17"/>
    <mergeCell ref="L16:L17"/>
    <mergeCell ref="M16:M17"/>
    <mergeCell ref="N16:N17"/>
    <mergeCell ref="J18:J20"/>
    <mergeCell ref="L18:L20"/>
    <mergeCell ref="M18:M20"/>
    <mergeCell ref="N18:N20"/>
    <mergeCell ref="Q9:Q14"/>
    <mergeCell ref="P3:P8"/>
    <mergeCell ref="Q3:Q8"/>
    <mergeCell ref="J4:J5"/>
    <mergeCell ref="L4:L5"/>
    <mergeCell ref="M4:M5"/>
    <mergeCell ref="N4:N5"/>
    <mergeCell ref="J6:J8"/>
    <mergeCell ref="L6:L8"/>
    <mergeCell ref="M6:M8"/>
    <mergeCell ref="N6:N8"/>
    <mergeCell ref="O9:O14"/>
    <mergeCell ref="P9:P14"/>
    <mergeCell ref="O1:O2"/>
    <mergeCell ref="P1:P2"/>
    <mergeCell ref="Q1:Q2"/>
    <mergeCell ref="A3:A20"/>
    <mergeCell ref="B3:B20"/>
    <mergeCell ref="D3:D8"/>
    <mergeCell ref="E3:E8"/>
    <mergeCell ref="F3:F8"/>
    <mergeCell ref="O3:O8"/>
    <mergeCell ref="H1:H2"/>
    <mergeCell ref="I1:I2"/>
    <mergeCell ref="J1:J2"/>
    <mergeCell ref="L1:L2"/>
    <mergeCell ref="M1:M2"/>
    <mergeCell ref="N1:N2"/>
    <mergeCell ref="K1:K2"/>
    <mergeCell ref="G1:G2"/>
    <mergeCell ref="C1:C2"/>
    <mergeCell ref="C3:C20"/>
    <mergeCell ref="A1:A2"/>
    <mergeCell ref="B1:B2"/>
    <mergeCell ref="D1:D2"/>
    <mergeCell ref="E1:E2"/>
    <mergeCell ref="F1:F2"/>
    <mergeCell ref="D9:D14"/>
    <mergeCell ref="E9:E14"/>
    <mergeCell ref="F9:F14"/>
    <mergeCell ref="D15:D20"/>
    <mergeCell ref="E15:E20"/>
    <mergeCell ref="F15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20"/>
  <sheetViews>
    <sheetView topLeftCell="A16" workbookViewId="0">
      <selection activeCell="G27" sqref="G27"/>
    </sheetView>
  </sheetViews>
  <sheetFormatPr defaultRowHeight="15" x14ac:dyDescent="0.25"/>
  <cols>
    <col min="1" max="1" width="25.85546875" bestFit="1" customWidth="1"/>
  </cols>
  <sheetData>
    <row r="2" spans="1:2" ht="30" x14ac:dyDescent="0.25">
      <c r="A2" s="2" t="s">
        <v>1</v>
      </c>
    </row>
    <row r="3" spans="1:2" x14ac:dyDescent="0.25">
      <c r="A3" s="3" t="s">
        <v>0</v>
      </c>
    </row>
    <row r="4" spans="1:2" ht="30" x14ac:dyDescent="0.25">
      <c r="A4" s="2" t="s">
        <v>2</v>
      </c>
    </row>
    <row r="5" spans="1:2" ht="30" x14ac:dyDescent="0.25">
      <c r="A5" s="2" t="s">
        <v>3</v>
      </c>
    </row>
    <row r="6" spans="1:2" x14ac:dyDescent="0.25">
      <c r="A6" s="2" t="s">
        <v>4</v>
      </c>
    </row>
    <row r="7" spans="1:2" ht="60" x14ac:dyDescent="0.25">
      <c r="A7" s="2" t="s">
        <v>6</v>
      </c>
    </row>
    <row r="8" spans="1:2" ht="90" x14ac:dyDescent="0.25">
      <c r="A8" s="2" t="s">
        <v>5</v>
      </c>
    </row>
    <row r="9" spans="1:2" ht="90" x14ac:dyDescent="0.25">
      <c r="A9" s="2" t="s">
        <v>7</v>
      </c>
    </row>
    <row r="10" spans="1:2" x14ac:dyDescent="0.25">
      <c r="A10" s="3" t="s">
        <v>8</v>
      </c>
    </row>
    <row r="11" spans="1:2" ht="75" x14ac:dyDescent="0.25">
      <c r="A11" s="63" t="s">
        <v>9</v>
      </c>
      <c r="B11" s="1" t="s">
        <v>11</v>
      </c>
    </row>
    <row r="12" spans="1:2" ht="90" x14ac:dyDescent="0.25">
      <c r="A12" s="63"/>
      <c r="B12" s="1" t="s">
        <v>10</v>
      </c>
    </row>
    <row r="13" spans="1:2" ht="90" x14ac:dyDescent="0.25">
      <c r="A13" s="63"/>
      <c r="B13" s="1" t="s">
        <v>10</v>
      </c>
    </row>
    <row r="14" spans="1:2" ht="90" x14ac:dyDescent="0.25">
      <c r="A14" s="63"/>
      <c r="B14" s="1" t="s">
        <v>10</v>
      </c>
    </row>
    <row r="15" spans="1:2" ht="45" x14ac:dyDescent="0.25">
      <c r="A15" s="2" t="s">
        <v>14</v>
      </c>
    </row>
    <row r="16" spans="1:2" ht="75" x14ac:dyDescent="0.25">
      <c r="A16" s="64" t="s">
        <v>12</v>
      </c>
      <c r="B16" s="1" t="s">
        <v>11</v>
      </c>
    </row>
    <row r="17" spans="1:2" ht="90" x14ac:dyDescent="0.25">
      <c r="A17" s="63"/>
      <c r="B17" s="1" t="s">
        <v>10</v>
      </c>
    </row>
    <row r="18" spans="1:2" ht="90" x14ac:dyDescent="0.25">
      <c r="A18" s="63"/>
      <c r="B18" s="1" t="s">
        <v>10</v>
      </c>
    </row>
    <row r="19" spans="1:2" ht="90" x14ac:dyDescent="0.25">
      <c r="A19" s="63"/>
      <c r="B19" s="1" t="s">
        <v>10</v>
      </c>
    </row>
    <row r="20" spans="1:2" ht="30" x14ac:dyDescent="0.25">
      <c r="A20" s="2" t="s">
        <v>13</v>
      </c>
    </row>
  </sheetData>
  <mergeCells count="2">
    <mergeCell ref="A11:A14"/>
    <mergeCell ref="A16:A1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CDD6D1B44EB42A7FA200D7579832C" ma:contentTypeVersion="0" ma:contentTypeDescription="Create a new document." ma:contentTypeScope="" ma:versionID="ae0d80384b8eeaa67a0447baad212a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DFE42-D40D-4FBB-8250-8A38C2732C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3AD1C-918D-49B0-B68F-B56176EA4A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DA83B5-3E1A-473E-8CA0-220A1E33B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NAJNIŽA CIJENA</vt:lpstr>
      <vt:lpstr>APSOLUTNI ENP</vt:lpstr>
      <vt:lpstr>RELATIVNI ENP opcija 1</vt:lpstr>
      <vt:lpstr>RELATIVNI ENP opcija 2</vt:lpstr>
      <vt:lpstr>Sheet2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Marinko Paponja</cp:lastModifiedBy>
  <dcterms:created xsi:type="dcterms:W3CDTF">2015-12-09T11:22:48Z</dcterms:created>
  <dcterms:modified xsi:type="dcterms:W3CDTF">2018-12-05T08:06:12Z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0x010100612CDD6D1B44EB42A7FA200D7579832C</vt:lpwstr>
  </property>
</Properties>
</file>