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a.pajac\Desktop\"/>
    </mc:Choice>
  </mc:AlternateContent>
  <bookViews>
    <workbookView xWindow="0" yWindow="0" windowWidth="28800" windowHeight="1350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1" l="1"/>
  <c r="F73" i="1"/>
  <c r="F66" i="1" s="1"/>
  <c r="F65" i="1" s="1"/>
  <c r="E73" i="1"/>
  <c r="G67" i="1"/>
  <c r="G66" i="1" s="1"/>
  <c r="G65" i="1" s="1"/>
  <c r="F67" i="1"/>
  <c r="E67" i="1"/>
  <c r="E66" i="1" s="1"/>
  <c r="E65" i="1" s="1"/>
  <c r="G54" i="1"/>
  <c r="G43" i="1" s="1"/>
  <c r="G42" i="1" s="1"/>
  <c r="F54" i="1"/>
  <c r="E54" i="1"/>
  <c r="G44" i="1"/>
  <c r="F44" i="1"/>
  <c r="F43" i="1" s="1"/>
  <c r="F42" i="1" s="1"/>
  <c r="E44" i="1"/>
  <c r="E43" i="1"/>
  <c r="E42" i="1" s="1"/>
  <c r="G39" i="1"/>
  <c r="G38" i="1" s="1"/>
  <c r="G37" i="1" s="1"/>
  <c r="F39" i="1"/>
  <c r="E39" i="1"/>
  <c r="E38" i="1" s="1"/>
  <c r="E37" i="1" s="1"/>
  <c r="F38" i="1"/>
  <c r="F37" i="1" s="1"/>
  <c r="G35" i="1"/>
  <c r="F35" i="1"/>
  <c r="E35" i="1"/>
  <c r="G32" i="1"/>
  <c r="G31" i="1" s="1"/>
  <c r="F32" i="1"/>
  <c r="E32" i="1"/>
  <c r="E31" i="1" s="1"/>
  <c r="F31" i="1"/>
  <c r="I24" i="1"/>
  <c r="G24" i="1"/>
  <c r="F24" i="1"/>
  <c r="F23" i="1" s="1"/>
  <c r="E24" i="1"/>
  <c r="G23" i="1"/>
  <c r="E23" i="1"/>
  <c r="G21" i="1"/>
  <c r="F21" i="1"/>
  <c r="E21" i="1"/>
  <c r="G19" i="1"/>
  <c r="F19" i="1"/>
  <c r="E19" i="1"/>
  <c r="I17" i="1"/>
  <c r="G6" i="1"/>
  <c r="G5" i="1" s="1"/>
  <c r="G4" i="1" s="1"/>
  <c r="F6" i="1"/>
  <c r="E6" i="1"/>
  <c r="E5" i="1" s="1"/>
  <c r="F5" i="1"/>
  <c r="G3" i="1" l="1"/>
  <c r="F4" i="1"/>
  <c r="F3" i="1" s="1"/>
  <c r="E4" i="1"/>
  <c r="E3" i="1" s="1"/>
</calcChain>
</file>

<file path=xl/sharedStrings.xml><?xml version="1.0" encoding="utf-8"?>
<sst xmlns="http://schemas.openxmlformats.org/spreadsheetml/2006/main" count="109" uniqueCount="58">
  <si>
    <t>PRIJEDLOG PRORAČUNA 2019</t>
  </si>
  <si>
    <t>PRIJEDLOG PRORAČUNA 2020</t>
  </si>
  <si>
    <t>PRIJEDLOG PRORAČUNA 2021</t>
  </si>
  <si>
    <t/>
  </si>
  <si>
    <t>HRK</t>
  </si>
  <si>
    <t>06030</t>
  </si>
  <si>
    <t>Agencija za plaćanja u poljoprivredi, ribarstvu i ruralnom r</t>
  </si>
  <si>
    <t>3001</t>
  </si>
  <si>
    <t>UPRAVLJANJE POLJOPRIVREDOM, RIBARSTVOM I RURALNIM RAZVOJEM</t>
  </si>
  <si>
    <t>A841001</t>
  </si>
  <si>
    <t>ADMINISTRACIJA I UPRAVLJANJE AGENCIJE ZA PLAĆANJA U POLJOPRI</t>
  </si>
  <si>
    <t>11</t>
  </si>
  <si>
    <t>Opći prihodi i primici</t>
  </si>
  <si>
    <t>311</t>
  </si>
  <si>
    <t>Plaće (bruto)</t>
  </si>
  <si>
    <t>Ostali rashodi za zaposlene</t>
  </si>
  <si>
    <t>Doprinosi na plaće</t>
  </si>
  <si>
    <t>Naknade troškova zaposlenima</t>
  </si>
  <si>
    <t>Rashodi za meterijal i energiju</t>
  </si>
  <si>
    <t>Rashodi za usluge</t>
  </si>
  <si>
    <t>Naknade troškova osobama izvan radnog odnosa</t>
  </si>
  <si>
    <t>Ostali nespomenuti rashodi poslovanja</t>
  </si>
  <si>
    <t>Ostali financijski rashodi</t>
  </si>
  <si>
    <t>Ostale naknade građanima i kućanstvima iz proračuna</t>
  </si>
  <si>
    <t>Postrojenja i oprema</t>
  </si>
  <si>
    <t>Prijevozna sredstva</t>
  </si>
  <si>
    <t>31</t>
  </si>
  <si>
    <t>Vlastiti prihodi</t>
  </si>
  <si>
    <t>Rashodi za materijal i eneriju</t>
  </si>
  <si>
    <t>51</t>
  </si>
  <si>
    <t>Pomoći EU</t>
  </si>
  <si>
    <t>Službena putovanja</t>
  </si>
  <si>
    <t>K841002</t>
  </si>
  <si>
    <t>INFORMATIZACIJA</t>
  </si>
  <si>
    <t>Rashodi za materijal i energiju</t>
  </si>
  <si>
    <t>Nematerijalna imovina</t>
  </si>
  <si>
    <t>Nemat. Proizvedene imovina</t>
  </si>
  <si>
    <t>A841007</t>
  </si>
  <si>
    <t>ORGANIZACIJA MEĐUNARODNIH DOGAĐANJA</t>
  </si>
  <si>
    <t>3002</t>
  </si>
  <si>
    <t>POLJOPRIVREDA</t>
  </si>
  <si>
    <t>K650068</t>
  </si>
  <si>
    <t>USPOSTAVA IACS-LPIS</t>
  </si>
  <si>
    <t>3004</t>
  </si>
  <si>
    <t>RURALNI RAZVOJ</t>
  </si>
  <si>
    <t>A841005</t>
  </si>
  <si>
    <t>TEHNIČKA POMOĆ - PROGRAM RURALNOG RAZVOJA</t>
  </si>
  <si>
    <t>12</t>
  </si>
  <si>
    <t>Sredstva učešća za pomoći</t>
  </si>
  <si>
    <t>Rashodi za meterijal i energije</t>
  </si>
  <si>
    <t>565</t>
  </si>
  <si>
    <t>Europski poljoprivredni fond za ruralni razvoj (EAFRD)</t>
  </si>
  <si>
    <t>3005</t>
  </si>
  <si>
    <t>RIBARSTVO</t>
  </si>
  <si>
    <t>A841006</t>
  </si>
  <si>
    <t>TEHNIČKA POMOĆ -OPERATIVNI PROGRAM U POMORSTVU I RIBARSTVU</t>
  </si>
  <si>
    <t>564</t>
  </si>
  <si>
    <t>Europski  fond  za pomorstvo i ribarstvo (EFPR)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</si>
</sst>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- &quot;@"/>
  </numFmts>
  <fonts count="6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rgb="FFFFFF00"/>
        <bgColor indexed="64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" fontId="2" fillId="2" borderId="3" applyNumberFormat="0" applyProtection="0">
      <alignment horizontal="left" vertical="center" indent="1" justifyLastLine="1"/>
    </xf>
    <xf numFmtId="4" fontId="2" fillId="2" borderId="3" applyNumberFormat="0" applyProtection="0">
      <alignment horizontal="left" vertical="center" indent="1" justifyLastLine="1"/>
    </xf>
    <xf numFmtId="4" fontId="2" fillId="3" borderId="3" applyNumberFormat="0" applyProtection="0">
      <alignment horizontal="right" vertical="center"/>
    </xf>
    <xf numFmtId="0" fontId="2" fillId="4" borderId="3" applyNumberFormat="0" applyProtection="0">
      <alignment horizontal="left" vertical="center" indent="1" justifyLastLine="1"/>
    </xf>
    <xf numFmtId="4" fontId="2" fillId="6" borderId="3" applyNumberFormat="0" applyProtection="0">
      <alignment vertical="center"/>
    </xf>
    <xf numFmtId="0" fontId="2" fillId="7" borderId="3" applyNumberFormat="0" applyProtection="0">
      <alignment horizontal="left" vertical="center" indent="1" justifyLastLine="1"/>
    </xf>
    <xf numFmtId="0" fontId="2" fillId="9" borderId="3" applyNumberFormat="0" applyProtection="0">
      <alignment horizontal="left" vertical="center" indent="1" justifyLastLine="1"/>
    </xf>
    <xf numFmtId="4" fontId="2" fillId="0" borderId="3" applyNumberFormat="0" applyProtection="0">
      <alignment horizontal="right" vertical="center"/>
    </xf>
  </cellStyleXfs>
  <cellXfs count="47">
    <xf numFmtId="0" fontId="0" fillId="0" borderId="0" xfId="0"/>
    <xf numFmtId="0" fontId="3" fillId="2" borderId="3" xfId="1" quotePrefix="1" applyNumberFormat="1" applyFont="1" applyAlignment="1">
      <alignment horizontal="center" vertical="center" wrapText="1" justifyLastLine="1"/>
    </xf>
    <xf numFmtId="4" fontId="0" fillId="0" borderId="0" xfId="0" applyNumberFormat="1"/>
    <xf numFmtId="0" fontId="2" fillId="2" borderId="4" xfId="2" quotePrefix="1" applyNumberFormat="1" applyBorder="1">
      <alignment horizontal="left" vertical="center" indent="1" justifyLastLine="1"/>
    </xf>
    <xf numFmtId="0" fontId="4" fillId="3" borderId="3" xfId="3" quotePrefix="1" applyNumberFormat="1" applyFont="1" applyAlignment="1">
      <alignment horizontal="center" vertical="center"/>
    </xf>
    <xf numFmtId="164" fontId="2" fillId="5" borderId="3" xfId="4" quotePrefix="1" applyNumberFormat="1" applyFill="1" applyAlignment="1">
      <alignment horizontal="left" vertical="center" indent="3" justifyLastLine="1"/>
    </xf>
    <xf numFmtId="0" fontId="2" fillId="5" borderId="3" xfId="4" quotePrefix="1" applyFill="1">
      <alignment horizontal="left" vertical="center" indent="1" justifyLastLine="1"/>
    </xf>
    <xf numFmtId="3" fontId="4" fillId="5" borderId="3" xfId="5" applyNumberFormat="1" applyFont="1" applyFill="1">
      <alignment vertical="center"/>
    </xf>
    <xf numFmtId="164" fontId="2" fillId="8" borderId="3" xfId="6" quotePrefix="1" applyNumberFormat="1" applyFill="1" applyAlignment="1">
      <alignment horizontal="left" vertical="center" indent="4" justifyLastLine="1"/>
    </xf>
    <xf numFmtId="0" fontId="2" fillId="8" borderId="3" xfId="6" quotePrefix="1" applyFill="1">
      <alignment horizontal="left" vertical="center" indent="1" justifyLastLine="1"/>
    </xf>
    <xf numFmtId="3" fontId="4" fillId="8" borderId="3" xfId="5" applyNumberFormat="1" applyFont="1" applyFill="1">
      <alignment vertical="center"/>
    </xf>
    <xf numFmtId="164" fontId="2" fillId="10" borderId="3" xfId="7" quotePrefix="1" applyNumberFormat="1" applyFill="1" applyAlignment="1">
      <alignment horizontal="left" vertical="center" indent="5" justifyLastLine="1"/>
    </xf>
    <xf numFmtId="0" fontId="2" fillId="10" borderId="3" xfId="7" quotePrefix="1" applyFill="1">
      <alignment horizontal="left" vertical="center" indent="1" justifyLastLine="1"/>
    </xf>
    <xf numFmtId="3" fontId="4" fillId="10" borderId="3" xfId="5" applyNumberFormat="1" applyFont="1" applyFill="1">
      <alignment vertical="center"/>
    </xf>
    <xf numFmtId="164" fontId="2" fillId="11" borderId="3" xfId="7" quotePrefix="1" applyNumberFormat="1" applyFill="1" applyAlignment="1">
      <alignment horizontal="left" vertical="center" indent="6" justifyLastLine="1"/>
    </xf>
    <xf numFmtId="0" fontId="2" fillId="11" borderId="3" xfId="7" quotePrefix="1" applyFill="1">
      <alignment horizontal="left" vertical="center" indent="1" justifyLastLine="1"/>
    </xf>
    <xf numFmtId="3" fontId="4" fillId="11" borderId="3" xfId="5" applyNumberFormat="1" applyFont="1" applyFill="1">
      <alignment vertical="center"/>
    </xf>
    <xf numFmtId="0" fontId="2" fillId="12" borderId="3" xfId="7" quotePrefix="1" applyFill="1" applyAlignment="1">
      <alignment horizontal="left" vertical="center" indent="7" justifyLastLine="1"/>
    </xf>
    <xf numFmtId="0" fontId="2" fillId="12" borderId="3" xfId="7" quotePrefix="1" applyFont="1" applyFill="1">
      <alignment horizontal="left" vertical="center" indent="1" justifyLastLine="1"/>
    </xf>
    <xf numFmtId="3" fontId="5" fillId="12" borderId="3" xfId="5" applyNumberFormat="1" applyFont="1" applyFill="1">
      <alignment vertical="center"/>
    </xf>
    <xf numFmtId="0" fontId="2" fillId="12" borderId="3" xfId="7" quotePrefix="1" applyFill="1">
      <alignment horizontal="left" vertical="center" indent="1" justifyLastLine="1"/>
    </xf>
    <xf numFmtId="3" fontId="4" fillId="12" borderId="3" xfId="8" applyNumberFormat="1" applyFont="1" applyFill="1">
      <alignment horizontal="right" vertical="center"/>
    </xf>
    <xf numFmtId="164" fontId="2" fillId="11" borderId="5" xfId="7" quotePrefix="1" applyNumberFormat="1" applyFill="1" applyBorder="1" applyAlignment="1">
      <alignment horizontal="left" vertical="center" indent="6" justifyLastLine="1"/>
    </xf>
    <xf numFmtId="0" fontId="2" fillId="11" borderId="5" xfId="7" quotePrefix="1" applyFill="1" applyBorder="1">
      <alignment horizontal="left" vertical="center" indent="1" justifyLastLine="1"/>
    </xf>
    <xf numFmtId="3" fontId="4" fillId="11" borderId="5" xfId="5" applyNumberFormat="1" applyFont="1" applyFill="1" applyBorder="1">
      <alignment vertical="center"/>
    </xf>
    <xf numFmtId="0" fontId="2" fillId="12" borderId="6" xfId="7" quotePrefix="1" applyFill="1" applyBorder="1" applyAlignment="1">
      <alignment horizontal="left" vertical="center" indent="7" justifyLastLine="1"/>
    </xf>
    <xf numFmtId="0" fontId="2" fillId="12" borderId="6" xfId="7" quotePrefix="1" applyFill="1" applyBorder="1">
      <alignment horizontal="left" vertical="center" indent="1" justifyLastLine="1"/>
    </xf>
    <xf numFmtId="3" fontId="4" fillId="12" borderId="6" xfId="5" applyNumberFormat="1" applyFont="1" applyFill="1" applyBorder="1">
      <alignment vertical="center"/>
    </xf>
    <xf numFmtId="3" fontId="4" fillId="12" borderId="6" xfId="8" applyNumberFormat="1" applyFont="1" applyFill="1" applyBorder="1">
      <alignment horizontal="right" vertical="center"/>
    </xf>
    <xf numFmtId="164" fontId="2" fillId="8" borderId="4" xfId="6" quotePrefix="1" applyNumberFormat="1" applyFill="1" applyBorder="1" applyAlignment="1">
      <alignment horizontal="left" vertical="center" indent="4" justifyLastLine="1"/>
    </xf>
    <xf numFmtId="0" fontId="2" fillId="8" borderId="4" xfId="6" quotePrefix="1" applyFill="1" applyBorder="1">
      <alignment horizontal="left" vertical="center" indent="1" justifyLastLine="1"/>
    </xf>
    <xf numFmtId="3" fontId="4" fillId="8" borderId="4" xfId="5" applyNumberFormat="1" applyFont="1" applyFill="1" applyBorder="1">
      <alignment vertical="center"/>
    </xf>
    <xf numFmtId="3" fontId="4" fillId="12" borderId="3" xfId="5" applyNumberFormat="1" applyFont="1" applyFill="1">
      <alignment vertical="center"/>
    </xf>
    <xf numFmtId="3" fontId="0" fillId="0" borderId="0" xfId="0" applyNumberFormat="1"/>
    <xf numFmtId="0" fontId="0" fillId="12" borderId="0" xfId="0" applyFill="1"/>
    <xf numFmtId="3" fontId="4" fillId="12" borderId="0" xfId="0" applyNumberFormat="1" applyFont="1" applyFill="1"/>
    <xf numFmtId="0" fontId="2" fillId="12" borderId="7" xfId="7" quotePrefix="1" applyFill="1" applyBorder="1" applyAlignment="1">
      <alignment horizontal="left" vertical="center" indent="7" justifyLastLine="1"/>
    </xf>
    <xf numFmtId="3" fontId="4" fillId="12" borderId="6" xfId="0" applyNumberFormat="1" applyFont="1" applyFill="1" applyBorder="1"/>
    <xf numFmtId="0" fontId="0" fillId="0" borderId="8" xfId="0" applyBorder="1"/>
    <xf numFmtId="0" fontId="0" fillId="0" borderId="0" xfId="0" applyBorder="1"/>
    <xf numFmtId="0" fontId="4" fillId="0" borderId="0" xfId="0" applyFont="1" applyBorder="1"/>
    <xf numFmtId="0" fontId="0" fillId="0" borderId="9" xfId="0" applyBorder="1"/>
    <xf numFmtId="0" fontId="0" fillId="0" borderId="10" xfId="0" applyBorder="1"/>
    <xf numFmtId="0" fontId="4" fillId="0" borderId="10" xfId="0" applyFont="1" applyBorder="1"/>
    <xf numFmtId="0" fontId="4" fillId="0" borderId="0" xfId="0" applyFont="1"/>
    <xf numFmtId="0" fontId="1" fillId="0" borderId="1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9">
    <cellStyle name="Normal" xfId="0" builtinId="0"/>
    <cellStyle name="SAPBEXaggData" xfId="5"/>
    <cellStyle name="SAPBEXchaText" xfId="2"/>
    <cellStyle name="SAPBEXformats" xfId="3"/>
    <cellStyle name="SAPBEXHLevel1" xfId="4"/>
    <cellStyle name="SAPBEXHLevel2" xfId="6"/>
    <cellStyle name="SAPBEXHLevel3" xfId="7"/>
    <cellStyle name="SAPBEXstdData" xfId="8"/>
    <cellStyle name="SAPBEXstdItem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9525</xdr:rowOff>
    </xdr:from>
    <xdr:to>
      <xdr:col>4</xdr:col>
      <xdr:colOff>47625</xdr:colOff>
      <xdr:row>0</xdr:row>
      <xdr:rowOff>66675</xdr:rowOff>
    </xdr:to>
    <xdr:pic macro="[1]!DesignIconClicked">
      <xdr:nvPicPr>
        <xdr:cNvPr id="2" name="BExXWNC5Q7UN1OMQ1IW80FLBM1O0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0</xdr:row>
      <xdr:rowOff>85725</xdr:rowOff>
    </xdr:from>
    <xdr:to>
      <xdr:col>4</xdr:col>
      <xdr:colOff>47625</xdr:colOff>
      <xdr:row>0</xdr:row>
      <xdr:rowOff>142875</xdr:rowOff>
    </xdr:to>
    <xdr:pic macro="[1]!DesignIconClicked">
      <xdr:nvPicPr>
        <xdr:cNvPr id="3" name="BEx1WC0VNGMFVZVVSHW497FXMEO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85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9525</xdr:rowOff>
    </xdr:from>
    <xdr:to>
      <xdr:col>4</xdr:col>
      <xdr:colOff>47625</xdr:colOff>
      <xdr:row>0</xdr:row>
      <xdr:rowOff>66675</xdr:rowOff>
    </xdr:to>
    <xdr:pic macro="[1]!DesignIconClicked">
      <xdr:nvPicPr>
        <xdr:cNvPr id="4" name="BExMI2E7GC1F8YL9CDIOGZ83GKTZ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0</xdr:row>
      <xdr:rowOff>85725</xdr:rowOff>
    </xdr:from>
    <xdr:to>
      <xdr:col>4</xdr:col>
      <xdr:colOff>47625</xdr:colOff>
      <xdr:row>0</xdr:row>
      <xdr:rowOff>142875</xdr:rowOff>
    </xdr:to>
    <xdr:pic macro="[1]!DesignIconClicked">
      <xdr:nvPicPr>
        <xdr:cNvPr id="5" name="BExQ8EDADUV7HJ9VD0MJF384BU0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85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9525</xdr:rowOff>
    </xdr:from>
    <xdr:to>
      <xdr:col>4</xdr:col>
      <xdr:colOff>47625</xdr:colOff>
      <xdr:row>0</xdr:row>
      <xdr:rowOff>66675</xdr:rowOff>
    </xdr:to>
    <xdr:pic macro="[1]!DesignIconClicked">
      <xdr:nvPicPr>
        <xdr:cNvPr id="6" name="BExCUZ6YLEPG59UZSWFT19AR14ID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0</xdr:row>
      <xdr:rowOff>85725</xdr:rowOff>
    </xdr:from>
    <xdr:to>
      <xdr:col>4</xdr:col>
      <xdr:colOff>47625</xdr:colOff>
      <xdr:row>0</xdr:row>
      <xdr:rowOff>142875</xdr:rowOff>
    </xdr:to>
    <xdr:pic macro="[1]!DesignIconClicked">
      <xdr:nvPicPr>
        <xdr:cNvPr id="7" name="BExOE7YY9C9HPZWOZ8VU2S40XZ8L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85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9525</xdr:rowOff>
    </xdr:from>
    <xdr:to>
      <xdr:col>4</xdr:col>
      <xdr:colOff>57150</xdr:colOff>
      <xdr:row>0</xdr:row>
      <xdr:rowOff>66675</xdr:rowOff>
    </xdr:to>
    <xdr:pic macro="[1]!DesignIconClicked">
      <xdr:nvPicPr>
        <xdr:cNvPr id="8" name="BEx9ENGKBH2M8ZDXSP5NVAPH43L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"/>
          <a:ext cx="571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0</xdr:row>
      <xdr:rowOff>85725</xdr:rowOff>
    </xdr:from>
    <xdr:to>
      <xdr:col>4</xdr:col>
      <xdr:colOff>57150</xdr:colOff>
      <xdr:row>0</xdr:row>
      <xdr:rowOff>142875</xdr:rowOff>
    </xdr:to>
    <xdr:pic macro="[1]!DesignIconClicked">
      <xdr:nvPicPr>
        <xdr:cNvPr id="9" name="BEx9ECIM0J8YQI349X9V9RXHEDH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85725"/>
          <a:ext cx="571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9525</xdr:rowOff>
    </xdr:from>
    <xdr:to>
      <xdr:col>4</xdr:col>
      <xdr:colOff>47625</xdr:colOff>
      <xdr:row>0</xdr:row>
      <xdr:rowOff>66675</xdr:rowOff>
    </xdr:to>
    <xdr:pic macro="[1]!DesignIconClicked">
      <xdr:nvPicPr>
        <xdr:cNvPr id="10" name="BExMI2E7GC1F8YL9CDIOGZ83GKTZ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0</xdr:row>
      <xdr:rowOff>85725</xdr:rowOff>
    </xdr:from>
    <xdr:to>
      <xdr:col>4</xdr:col>
      <xdr:colOff>47625</xdr:colOff>
      <xdr:row>0</xdr:row>
      <xdr:rowOff>142875</xdr:rowOff>
    </xdr:to>
    <xdr:pic macro="[1]!DesignIconClicked">
      <xdr:nvPicPr>
        <xdr:cNvPr id="11" name="BExQ8EDADUV7HJ9VD0MJF384BU0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85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0</xdr:colOff>
      <xdr:row>0</xdr:row>
      <xdr:rowOff>9525</xdr:rowOff>
    </xdr:from>
    <xdr:ext cx="47625" cy="57150"/>
    <xdr:pic macro="[1]!DesignIconClicked">
      <xdr:nvPicPr>
        <xdr:cNvPr id="12" name="BExXWNC5Q7UN1OMQ1IW80FLBM1O0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9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0</xdr:row>
      <xdr:rowOff>85725</xdr:rowOff>
    </xdr:from>
    <xdr:ext cx="47625" cy="57150"/>
    <xdr:pic macro="[1]!DesignIconClicked">
      <xdr:nvPicPr>
        <xdr:cNvPr id="13" name="BEx1WC0VNGMFVZVVSHW497FXMEO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85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0</xdr:row>
      <xdr:rowOff>9525</xdr:rowOff>
    </xdr:from>
    <xdr:ext cx="47625" cy="57150"/>
    <xdr:pic macro="[1]!DesignIconClicked">
      <xdr:nvPicPr>
        <xdr:cNvPr id="14" name="BExMI2E7GC1F8YL9CDIOGZ83GKTZ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9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0</xdr:row>
      <xdr:rowOff>85725</xdr:rowOff>
    </xdr:from>
    <xdr:ext cx="47625" cy="57150"/>
    <xdr:pic macro="[1]!DesignIconClicked">
      <xdr:nvPicPr>
        <xdr:cNvPr id="15" name="BExQ8EDADUV7HJ9VD0MJF384BU0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85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0</xdr:row>
      <xdr:rowOff>9525</xdr:rowOff>
    </xdr:from>
    <xdr:ext cx="47625" cy="57150"/>
    <xdr:pic macro="[1]!DesignIconClicked">
      <xdr:nvPicPr>
        <xdr:cNvPr id="16" name="BExCUZ6YLEPG59UZSWFT19AR14ID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9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0</xdr:row>
      <xdr:rowOff>85725</xdr:rowOff>
    </xdr:from>
    <xdr:ext cx="47625" cy="57150"/>
    <xdr:pic macro="[1]!DesignIconClicked">
      <xdr:nvPicPr>
        <xdr:cNvPr id="17" name="BExOE7YY9C9HPZWOZ8VU2S40XZ8L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85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0</xdr:row>
      <xdr:rowOff>9525</xdr:rowOff>
    </xdr:from>
    <xdr:ext cx="57150" cy="57150"/>
    <xdr:pic macro="[1]!DesignIconClicked">
      <xdr:nvPicPr>
        <xdr:cNvPr id="18" name="BEx9ENGKBH2M8ZDXSP5NVAPH43L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9525"/>
          <a:ext cx="571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0</xdr:row>
      <xdr:rowOff>85725</xdr:rowOff>
    </xdr:from>
    <xdr:ext cx="57150" cy="57150"/>
    <xdr:pic macro="[1]!DesignIconClicked">
      <xdr:nvPicPr>
        <xdr:cNvPr id="19" name="BEx9ECIM0J8YQI349X9V9RXHEDH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85725"/>
          <a:ext cx="571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0</xdr:row>
      <xdr:rowOff>9525</xdr:rowOff>
    </xdr:from>
    <xdr:ext cx="47625" cy="57150"/>
    <xdr:pic macro="[1]!DesignIconClicked">
      <xdr:nvPicPr>
        <xdr:cNvPr id="20" name="BExMI2E7GC1F8YL9CDIOGZ83GKTZ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9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0</xdr:row>
      <xdr:rowOff>85725</xdr:rowOff>
    </xdr:from>
    <xdr:ext cx="47625" cy="57150"/>
    <xdr:pic macro="[1]!DesignIconClicked">
      <xdr:nvPicPr>
        <xdr:cNvPr id="21" name="BExQ8EDADUV7HJ9VD0MJF384BU0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85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0</xdr:row>
      <xdr:rowOff>9525</xdr:rowOff>
    </xdr:from>
    <xdr:ext cx="47625" cy="57150"/>
    <xdr:pic macro="[1]!DesignIconClicked">
      <xdr:nvPicPr>
        <xdr:cNvPr id="22" name="BExXWNC5Q7UN1OMQ1IW80FLBM1O0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9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6</xdr:col>
      <xdr:colOff>0</xdr:colOff>
      <xdr:row>0</xdr:row>
      <xdr:rowOff>85725</xdr:rowOff>
    </xdr:from>
    <xdr:ext cx="47625" cy="57150"/>
    <xdr:pic macro="[1]!DesignIconClicked">
      <xdr:nvPicPr>
        <xdr:cNvPr id="23" name="BEx1WC0VNGMFVZVVSHW497FXMEO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85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0</xdr:row>
      <xdr:rowOff>9525</xdr:rowOff>
    </xdr:from>
    <xdr:ext cx="47625" cy="57150"/>
    <xdr:pic macro="[1]!DesignIconClicked">
      <xdr:nvPicPr>
        <xdr:cNvPr id="24" name="BExMI2E7GC1F8YL9CDIOGZ83GKTZ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9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6</xdr:col>
      <xdr:colOff>0</xdr:colOff>
      <xdr:row>0</xdr:row>
      <xdr:rowOff>85725</xdr:rowOff>
    </xdr:from>
    <xdr:ext cx="47625" cy="57150"/>
    <xdr:pic macro="[1]!DesignIconClicked">
      <xdr:nvPicPr>
        <xdr:cNvPr id="25" name="BExQ8EDADUV7HJ9VD0MJF384BU0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85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0</xdr:row>
      <xdr:rowOff>9525</xdr:rowOff>
    </xdr:from>
    <xdr:ext cx="47625" cy="57150"/>
    <xdr:pic macro="[1]!DesignIconClicked">
      <xdr:nvPicPr>
        <xdr:cNvPr id="26" name="BExCUZ6YLEPG59UZSWFT19AR14ID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9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6</xdr:col>
      <xdr:colOff>0</xdr:colOff>
      <xdr:row>0</xdr:row>
      <xdr:rowOff>85725</xdr:rowOff>
    </xdr:from>
    <xdr:ext cx="47625" cy="57150"/>
    <xdr:pic macro="[1]!DesignIconClicked">
      <xdr:nvPicPr>
        <xdr:cNvPr id="27" name="BExOE7YY9C9HPZWOZ8VU2S40XZ8L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85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0</xdr:row>
      <xdr:rowOff>9525</xdr:rowOff>
    </xdr:from>
    <xdr:ext cx="57150" cy="57150"/>
    <xdr:pic macro="[1]!DesignIconClicked">
      <xdr:nvPicPr>
        <xdr:cNvPr id="28" name="BEx9ENGKBH2M8ZDXSP5NVAPH43L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9525"/>
          <a:ext cx="571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6</xdr:col>
      <xdr:colOff>0</xdr:colOff>
      <xdr:row>0</xdr:row>
      <xdr:rowOff>85725</xdr:rowOff>
    </xdr:from>
    <xdr:ext cx="57150" cy="57150"/>
    <xdr:pic macro="[1]!DesignIconClicked">
      <xdr:nvPicPr>
        <xdr:cNvPr id="29" name="BEx9ECIM0J8YQI349X9V9RXHEDH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85725"/>
          <a:ext cx="571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0</xdr:row>
      <xdr:rowOff>9525</xdr:rowOff>
    </xdr:from>
    <xdr:ext cx="47625" cy="57150"/>
    <xdr:pic macro="[1]!DesignIconClicked">
      <xdr:nvPicPr>
        <xdr:cNvPr id="30" name="BExMI2E7GC1F8YL9CDIOGZ83GKTZ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9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6</xdr:col>
      <xdr:colOff>0</xdr:colOff>
      <xdr:row>0</xdr:row>
      <xdr:rowOff>85725</xdr:rowOff>
    </xdr:from>
    <xdr:ext cx="47625" cy="57150"/>
    <xdr:pic macro="[1]!DesignIconClicked">
      <xdr:nvPicPr>
        <xdr:cNvPr id="31" name="BExQ8EDADUV7HJ9VD0MJF384BU0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85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abSelected="1" topLeftCell="B1" workbookViewId="0">
      <selection activeCell="K66" sqref="K66"/>
    </sheetView>
  </sheetViews>
  <sheetFormatPr defaultRowHeight="15" x14ac:dyDescent="0.25"/>
  <cols>
    <col min="1" max="1" width="7.5703125" hidden="1" customWidth="1"/>
    <col min="2" max="2" width="3.85546875" customWidth="1"/>
    <col min="3" max="3" width="16.85546875" customWidth="1"/>
    <col min="4" max="4" width="42.140625" customWidth="1"/>
    <col min="5" max="7" width="21.7109375" style="44" customWidth="1"/>
    <col min="8" max="8" width="12.85546875" customWidth="1"/>
    <col min="9" max="9" width="19.140625" hidden="1" customWidth="1"/>
    <col min="10" max="10" width="15" hidden="1" customWidth="1"/>
    <col min="11" max="12" width="15" customWidth="1"/>
    <col min="13" max="13" width="17.5703125" customWidth="1"/>
    <col min="14" max="15" width="15" customWidth="1"/>
    <col min="16" max="17" width="13.140625" customWidth="1"/>
    <col min="18" max="18" width="11.7109375" customWidth="1"/>
    <col min="19" max="19" width="17.28515625" customWidth="1"/>
    <col min="20" max="20" width="17.7109375" customWidth="1"/>
    <col min="21" max="21" width="14.140625" customWidth="1"/>
    <col min="22" max="23" width="15.5703125" customWidth="1"/>
    <col min="24" max="25" width="26.140625" customWidth="1"/>
    <col min="26" max="26" width="26.5703125" customWidth="1"/>
    <col min="27" max="27" width="12.28515625" customWidth="1"/>
    <col min="28" max="29" width="14.140625" customWidth="1"/>
    <col min="30" max="30" width="16.42578125" customWidth="1"/>
    <col min="31" max="32" width="18.42578125" customWidth="1"/>
    <col min="33" max="33" width="12" customWidth="1"/>
    <col min="34" max="35" width="11.85546875" customWidth="1"/>
    <col min="36" max="36" width="11.7109375" customWidth="1"/>
    <col min="37" max="37" width="13.42578125" customWidth="1"/>
    <col min="38" max="38" width="13.28515625" customWidth="1"/>
    <col min="39" max="40" width="14.140625" customWidth="1"/>
    <col min="41" max="41" width="22.28515625" customWidth="1"/>
    <col min="42" max="43" width="23.5703125" customWidth="1"/>
    <col min="253" max="253" width="0" hidden="1" customWidth="1"/>
    <col min="254" max="254" width="3.85546875" customWidth="1"/>
    <col min="255" max="255" width="16.85546875" customWidth="1"/>
    <col min="256" max="256" width="42.140625" customWidth="1"/>
    <col min="257" max="257" width="18.85546875" customWidth="1"/>
    <col min="258" max="258" width="15.5703125" customWidth="1"/>
    <col min="259" max="259" width="7" customWidth="1"/>
    <col min="260" max="260" width="15.5703125" customWidth="1"/>
    <col min="261" max="263" width="21.7109375" customWidth="1"/>
    <col min="264" max="264" width="12.85546875" customWidth="1"/>
    <col min="265" max="265" width="19.140625" customWidth="1"/>
    <col min="266" max="268" width="15" customWidth="1"/>
    <col min="269" max="269" width="17.5703125" customWidth="1"/>
    <col min="270" max="271" width="15" customWidth="1"/>
    <col min="272" max="273" width="13.140625" customWidth="1"/>
    <col min="274" max="274" width="11.7109375" customWidth="1"/>
    <col min="275" max="275" width="17.28515625" customWidth="1"/>
    <col min="276" max="276" width="17.7109375" customWidth="1"/>
    <col min="277" max="277" width="14.140625" customWidth="1"/>
    <col min="278" max="279" width="15.5703125" customWidth="1"/>
    <col min="280" max="281" width="26.140625" customWidth="1"/>
    <col min="282" max="282" width="26.5703125" customWidth="1"/>
    <col min="283" max="283" width="12.28515625" customWidth="1"/>
    <col min="284" max="285" width="14.140625" customWidth="1"/>
    <col min="286" max="286" width="16.42578125" customWidth="1"/>
    <col min="287" max="288" width="18.42578125" customWidth="1"/>
    <col min="289" max="289" width="12" customWidth="1"/>
    <col min="290" max="291" width="11.85546875" customWidth="1"/>
    <col min="292" max="292" width="11.7109375" customWidth="1"/>
    <col min="293" max="293" width="13.42578125" customWidth="1"/>
    <col min="294" max="294" width="13.28515625" customWidth="1"/>
    <col min="295" max="296" width="14.140625" customWidth="1"/>
    <col min="297" max="297" width="22.28515625" customWidth="1"/>
    <col min="298" max="299" width="23.5703125" customWidth="1"/>
    <col min="509" max="509" width="0" hidden="1" customWidth="1"/>
    <col min="510" max="510" width="3.85546875" customWidth="1"/>
    <col min="511" max="511" width="16.85546875" customWidth="1"/>
    <col min="512" max="512" width="42.140625" customWidth="1"/>
    <col min="513" max="513" width="18.85546875" customWidth="1"/>
    <col min="514" max="514" width="15.5703125" customWidth="1"/>
    <col min="515" max="515" width="7" customWidth="1"/>
    <col min="516" max="516" width="15.5703125" customWidth="1"/>
    <col min="517" max="519" width="21.7109375" customWidth="1"/>
    <col min="520" max="520" width="12.85546875" customWidth="1"/>
    <col min="521" max="521" width="19.140625" customWidth="1"/>
    <col min="522" max="524" width="15" customWidth="1"/>
    <col min="525" max="525" width="17.5703125" customWidth="1"/>
    <col min="526" max="527" width="15" customWidth="1"/>
    <col min="528" max="529" width="13.140625" customWidth="1"/>
    <col min="530" max="530" width="11.7109375" customWidth="1"/>
    <col min="531" max="531" width="17.28515625" customWidth="1"/>
    <col min="532" max="532" width="17.7109375" customWidth="1"/>
    <col min="533" max="533" width="14.140625" customWidth="1"/>
    <col min="534" max="535" width="15.5703125" customWidth="1"/>
    <col min="536" max="537" width="26.140625" customWidth="1"/>
    <col min="538" max="538" width="26.5703125" customWidth="1"/>
    <col min="539" max="539" width="12.28515625" customWidth="1"/>
    <col min="540" max="541" width="14.140625" customWidth="1"/>
    <col min="542" max="542" width="16.42578125" customWidth="1"/>
    <col min="543" max="544" width="18.42578125" customWidth="1"/>
    <col min="545" max="545" width="12" customWidth="1"/>
    <col min="546" max="547" width="11.85546875" customWidth="1"/>
    <col min="548" max="548" width="11.7109375" customWidth="1"/>
    <col min="549" max="549" width="13.42578125" customWidth="1"/>
    <col min="550" max="550" width="13.28515625" customWidth="1"/>
    <col min="551" max="552" width="14.140625" customWidth="1"/>
    <col min="553" max="553" width="22.28515625" customWidth="1"/>
    <col min="554" max="555" width="23.5703125" customWidth="1"/>
    <col min="765" max="765" width="0" hidden="1" customWidth="1"/>
    <col min="766" max="766" width="3.85546875" customWidth="1"/>
    <col min="767" max="767" width="16.85546875" customWidth="1"/>
    <col min="768" max="768" width="42.140625" customWidth="1"/>
    <col min="769" max="769" width="18.85546875" customWidth="1"/>
    <col min="770" max="770" width="15.5703125" customWidth="1"/>
    <col min="771" max="771" width="7" customWidth="1"/>
    <col min="772" max="772" width="15.5703125" customWidth="1"/>
    <col min="773" max="775" width="21.7109375" customWidth="1"/>
    <col min="776" max="776" width="12.85546875" customWidth="1"/>
    <col min="777" max="777" width="19.140625" customWidth="1"/>
    <col min="778" max="780" width="15" customWidth="1"/>
    <col min="781" max="781" width="17.5703125" customWidth="1"/>
    <col min="782" max="783" width="15" customWidth="1"/>
    <col min="784" max="785" width="13.140625" customWidth="1"/>
    <col min="786" max="786" width="11.7109375" customWidth="1"/>
    <col min="787" max="787" width="17.28515625" customWidth="1"/>
    <col min="788" max="788" width="17.7109375" customWidth="1"/>
    <col min="789" max="789" width="14.140625" customWidth="1"/>
    <col min="790" max="791" width="15.5703125" customWidth="1"/>
    <col min="792" max="793" width="26.140625" customWidth="1"/>
    <col min="794" max="794" width="26.5703125" customWidth="1"/>
    <col min="795" max="795" width="12.28515625" customWidth="1"/>
    <col min="796" max="797" width="14.140625" customWidth="1"/>
    <col min="798" max="798" width="16.42578125" customWidth="1"/>
    <col min="799" max="800" width="18.42578125" customWidth="1"/>
    <col min="801" max="801" width="12" customWidth="1"/>
    <col min="802" max="803" width="11.85546875" customWidth="1"/>
    <col min="804" max="804" width="11.7109375" customWidth="1"/>
    <col min="805" max="805" width="13.42578125" customWidth="1"/>
    <col min="806" max="806" width="13.28515625" customWidth="1"/>
    <col min="807" max="808" width="14.140625" customWidth="1"/>
    <col min="809" max="809" width="22.28515625" customWidth="1"/>
    <col min="810" max="811" width="23.5703125" customWidth="1"/>
    <col min="1021" max="1021" width="0" hidden="1" customWidth="1"/>
    <col min="1022" max="1022" width="3.85546875" customWidth="1"/>
    <col min="1023" max="1023" width="16.85546875" customWidth="1"/>
    <col min="1024" max="1024" width="42.140625" customWidth="1"/>
    <col min="1025" max="1025" width="18.85546875" customWidth="1"/>
    <col min="1026" max="1026" width="15.5703125" customWidth="1"/>
    <col min="1027" max="1027" width="7" customWidth="1"/>
    <col min="1028" max="1028" width="15.5703125" customWidth="1"/>
    <col min="1029" max="1031" width="21.7109375" customWidth="1"/>
    <col min="1032" max="1032" width="12.85546875" customWidth="1"/>
    <col min="1033" max="1033" width="19.140625" customWidth="1"/>
    <col min="1034" max="1036" width="15" customWidth="1"/>
    <col min="1037" max="1037" width="17.5703125" customWidth="1"/>
    <col min="1038" max="1039" width="15" customWidth="1"/>
    <col min="1040" max="1041" width="13.140625" customWidth="1"/>
    <col min="1042" max="1042" width="11.7109375" customWidth="1"/>
    <col min="1043" max="1043" width="17.28515625" customWidth="1"/>
    <col min="1044" max="1044" width="17.7109375" customWidth="1"/>
    <col min="1045" max="1045" width="14.140625" customWidth="1"/>
    <col min="1046" max="1047" width="15.5703125" customWidth="1"/>
    <col min="1048" max="1049" width="26.140625" customWidth="1"/>
    <col min="1050" max="1050" width="26.5703125" customWidth="1"/>
    <col min="1051" max="1051" width="12.28515625" customWidth="1"/>
    <col min="1052" max="1053" width="14.140625" customWidth="1"/>
    <col min="1054" max="1054" width="16.42578125" customWidth="1"/>
    <col min="1055" max="1056" width="18.42578125" customWidth="1"/>
    <col min="1057" max="1057" width="12" customWidth="1"/>
    <col min="1058" max="1059" width="11.85546875" customWidth="1"/>
    <col min="1060" max="1060" width="11.7109375" customWidth="1"/>
    <col min="1061" max="1061" width="13.42578125" customWidth="1"/>
    <col min="1062" max="1062" width="13.28515625" customWidth="1"/>
    <col min="1063" max="1064" width="14.140625" customWidth="1"/>
    <col min="1065" max="1065" width="22.28515625" customWidth="1"/>
    <col min="1066" max="1067" width="23.5703125" customWidth="1"/>
    <col min="1277" max="1277" width="0" hidden="1" customWidth="1"/>
    <col min="1278" max="1278" width="3.85546875" customWidth="1"/>
    <col min="1279" max="1279" width="16.85546875" customWidth="1"/>
    <col min="1280" max="1280" width="42.140625" customWidth="1"/>
    <col min="1281" max="1281" width="18.85546875" customWidth="1"/>
    <col min="1282" max="1282" width="15.5703125" customWidth="1"/>
    <col min="1283" max="1283" width="7" customWidth="1"/>
    <col min="1284" max="1284" width="15.5703125" customWidth="1"/>
    <col min="1285" max="1287" width="21.7109375" customWidth="1"/>
    <col min="1288" max="1288" width="12.85546875" customWidth="1"/>
    <col min="1289" max="1289" width="19.140625" customWidth="1"/>
    <col min="1290" max="1292" width="15" customWidth="1"/>
    <col min="1293" max="1293" width="17.5703125" customWidth="1"/>
    <col min="1294" max="1295" width="15" customWidth="1"/>
    <col min="1296" max="1297" width="13.140625" customWidth="1"/>
    <col min="1298" max="1298" width="11.7109375" customWidth="1"/>
    <col min="1299" max="1299" width="17.28515625" customWidth="1"/>
    <col min="1300" max="1300" width="17.7109375" customWidth="1"/>
    <col min="1301" max="1301" width="14.140625" customWidth="1"/>
    <col min="1302" max="1303" width="15.5703125" customWidth="1"/>
    <col min="1304" max="1305" width="26.140625" customWidth="1"/>
    <col min="1306" max="1306" width="26.5703125" customWidth="1"/>
    <col min="1307" max="1307" width="12.28515625" customWidth="1"/>
    <col min="1308" max="1309" width="14.140625" customWidth="1"/>
    <col min="1310" max="1310" width="16.42578125" customWidth="1"/>
    <col min="1311" max="1312" width="18.42578125" customWidth="1"/>
    <col min="1313" max="1313" width="12" customWidth="1"/>
    <col min="1314" max="1315" width="11.85546875" customWidth="1"/>
    <col min="1316" max="1316" width="11.7109375" customWidth="1"/>
    <col min="1317" max="1317" width="13.42578125" customWidth="1"/>
    <col min="1318" max="1318" width="13.28515625" customWidth="1"/>
    <col min="1319" max="1320" width="14.140625" customWidth="1"/>
    <col min="1321" max="1321" width="22.28515625" customWidth="1"/>
    <col min="1322" max="1323" width="23.5703125" customWidth="1"/>
    <col min="1533" max="1533" width="0" hidden="1" customWidth="1"/>
    <col min="1534" max="1534" width="3.85546875" customWidth="1"/>
    <col min="1535" max="1535" width="16.85546875" customWidth="1"/>
    <col min="1536" max="1536" width="42.140625" customWidth="1"/>
    <col min="1537" max="1537" width="18.85546875" customWidth="1"/>
    <col min="1538" max="1538" width="15.5703125" customWidth="1"/>
    <col min="1539" max="1539" width="7" customWidth="1"/>
    <col min="1540" max="1540" width="15.5703125" customWidth="1"/>
    <col min="1541" max="1543" width="21.7109375" customWidth="1"/>
    <col min="1544" max="1544" width="12.85546875" customWidth="1"/>
    <col min="1545" max="1545" width="19.140625" customWidth="1"/>
    <col min="1546" max="1548" width="15" customWidth="1"/>
    <col min="1549" max="1549" width="17.5703125" customWidth="1"/>
    <col min="1550" max="1551" width="15" customWidth="1"/>
    <col min="1552" max="1553" width="13.140625" customWidth="1"/>
    <col min="1554" max="1554" width="11.7109375" customWidth="1"/>
    <col min="1555" max="1555" width="17.28515625" customWidth="1"/>
    <col min="1556" max="1556" width="17.7109375" customWidth="1"/>
    <col min="1557" max="1557" width="14.140625" customWidth="1"/>
    <col min="1558" max="1559" width="15.5703125" customWidth="1"/>
    <col min="1560" max="1561" width="26.140625" customWidth="1"/>
    <col min="1562" max="1562" width="26.5703125" customWidth="1"/>
    <col min="1563" max="1563" width="12.28515625" customWidth="1"/>
    <col min="1564" max="1565" width="14.140625" customWidth="1"/>
    <col min="1566" max="1566" width="16.42578125" customWidth="1"/>
    <col min="1567" max="1568" width="18.42578125" customWidth="1"/>
    <col min="1569" max="1569" width="12" customWidth="1"/>
    <col min="1570" max="1571" width="11.85546875" customWidth="1"/>
    <col min="1572" max="1572" width="11.7109375" customWidth="1"/>
    <col min="1573" max="1573" width="13.42578125" customWidth="1"/>
    <col min="1574" max="1574" width="13.28515625" customWidth="1"/>
    <col min="1575" max="1576" width="14.140625" customWidth="1"/>
    <col min="1577" max="1577" width="22.28515625" customWidth="1"/>
    <col min="1578" max="1579" width="23.5703125" customWidth="1"/>
    <col min="1789" max="1789" width="0" hidden="1" customWidth="1"/>
    <col min="1790" max="1790" width="3.85546875" customWidth="1"/>
    <col min="1791" max="1791" width="16.85546875" customWidth="1"/>
    <col min="1792" max="1792" width="42.140625" customWidth="1"/>
    <col min="1793" max="1793" width="18.85546875" customWidth="1"/>
    <col min="1794" max="1794" width="15.5703125" customWidth="1"/>
    <col min="1795" max="1795" width="7" customWidth="1"/>
    <col min="1796" max="1796" width="15.5703125" customWidth="1"/>
    <col min="1797" max="1799" width="21.7109375" customWidth="1"/>
    <col min="1800" max="1800" width="12.85546875" customWidth="1"/>
    <col min="1801" max="1801" width="19.140625" customWidth="1"/>
    <col min="1802" max="1804" width="15" customWidth="1"/>
    <col min="1805" max="1805" width="17.5703125" customWidth="1"/>
    <col min="1806" max="1807" width="15" customWidth="1"/>
    <col min="1808" max="1809" width="13.140625" customWidth="1"/>
    <col min="1810" max="1810" width="11.7109375" customWidth="1"/>
    <col min="1811" max="1811" width="17.28515625" customWidth="1"/>
    <col min="1812" max="1812" width="17.7109375" customWidth="1"/>
    <col min="1813" max="1813" width="14.140625" customWidth="1"/>
    <col min="1814" max="1815" width="15.5703125" customWidth="1"/>
    <col min="1816" max="1817" width="26.140625" customWidth="1"/>
    <col min="1818" max="1818" width="26.5703125" customWidth="1"/>
    <col min="1819" max="1819" width="12.28515625" customWidth="1"/>
    <col min="1820" max="1821" width="14.140625" customWidth="1"/>
    <col min="1822" max="1822" width="16.42578125" customWidth="1"/>
    <col min="1823" max="1824" width="18.42578125" customWidth="1"/>
    <col min="1825" max="1825" width="12" customWidth="1"/>
    <col min="1826" max="1827" width="11.85546875" customWidth="1"/>
    <col min="1828" max="1828" width="11.7109375" customWidth="1"/>
    <col min="1829" max="1829" width="13.42578125" customWidth="1"/>
    <col min="1830" max="1830" width="13.28515625" customWidth="1"/>
    <col min="1831" max="1832" width="14.140625" customWidth="1"/>
    <col min="1833" max="1833" width="22.28515625" customWidth="1"/>
    <col min="1834" max="1835" width="23.5703125" customWidth="1"/>
    <col min="2045" max="2045" width="0" hidden="1" customWidth="1"/>
    <col min="2046" max="2046" width="3.85546875" customWidth="1"/>
    <col min="2047" max="2047" width="16.85546875" customWidth="1"/>
    <col min="2048" max="2048" width="42.140625" customWidth="1"/>
    <col min="2049" max="2049" width="18.85546875" customWidth="1"/>
    <col min="2050" max="2050" width="15.5703125" customWidth="1"/>
    <col min="2051" max="2051" width="7" customWidth="1"/>
    <col min="2052" max="2052" width="15.5703125" customWidth="1"/>
    <col min="2053" max="2055" width="21.7109375" customWidth="1"/>
    <col min="2056" max="2056" width="12.85546875" customWidth="1"/>
    <col min="2057" max="2057" width="19.140625" customWidth="1"/>
    <col min="2058" max="2060" width="15" customWidth="1"/>
    <col min="2061" max="2061" width="17.5703125" customWidth="1"/>
    <col min="2062" max="2063" width="15" customWidth="1"/>
    <col min="2064" max="2065" width="13.140625" customWidth="1"/>
    <col min="2066" max="2066" width="11.7109375" customWidth="1"/>
    <col min="2067" max="2067" width="17.28515625" customWidth="1"/>
    <col min="2068" max="2068" width="17.7109375" customWidth="1"/>
    <col min="2069" max="2069" width="14.140625" customWidth="1"/>
    <col min="2070" max="2071" width="15.5703125" customWidth="1"/>
    <col min="2072" max="2073" width="26.140625" customWidth="1"/>
    <col min="2074" max="2074" width="26.5703125" customWidth="1"/>
    <col min="2075" max="2075" width="12.28515625" customWidth="1"/>
    <col min="2076" max="2077" width="14.140625" customWidth="1"/>
    <col min="2078" max="2078" width="16.42578125" customWidth="1"/>
    <col min="2079" max="2080" width="18.42578125" customWidth="1"/>
    <col min="2081" max="2081" width="12" customWidth="1"/>
    <col min="2082" max="2083" width="11.85546875" customWidth="1"/>
    <col min="2084" max="2084" width="11.7109375" customWidth="1"/>
    <col min="2085" max="2085" width="13.42578125" customWidth="1"/>
    <col min="2086" max="2086" width="13.28515625" customWidth="1"/>
    <col min="2087" max="2088" width="14.140625" customWidth="1"/>
    <col min="2089" max="2089" width="22.28515625" customWidth="1"/>
    <col min="2090" max="2091" width="23.5703125" customWidth="1"/>
    <col min="2301" max="2301" width="0" hidden="1" customWidth="1"/>
    <col min="2302" max="2302" width="3.85546875" customWidth="1"/>
    <col min="2303" max="2303" width="16.85546875" customWidth="1"/>
    <col min="2304" max="2304" width="42.140625" customWidth="1"/>
    <col min="2305" max="2305" width="18.85546875" customWidth="1"/>
    <col min="2306" max="2306" width="15.5703125" customWidth="1"/>
    <col min="2307" max="2307" width="7" customWidth="1"/>
    <col min="2308" max="2308" width="15.5703125" customWidth="1"/>
    <col min="2309" max="2311" width="21.7109375" customWidth="1"/>
    <col min="2312" max="2312" width="12.85546875" customWidth="1"/>
    <col min="2313" max="2313" width="19.140625" customWidth="1"/>
    <col min="2314" max="2316" width="15" customWidth="1"/>
    <col min="2317" max="2317" width="17.5703125" customWidth="1"/>
    <col min="2318" max="2319" width="15" customWidth="1"/>
    <col min="2320" max="2321" width="13.140625" customWidth="1"/>
    <col min="2322" max="2322" width="11.7109375" customWidth="1"/>
    <col min="2323" max="2323" width="17.28515625" customWidth="1"/>
    <col min="2324" max="2324" width="17.7109375" customWidth="1"/>
    <col min="2325" max="2325" width="14.140625" customWidth="1"/>
    <col min="2326" max="2327" width="15.5703125" customWidth="1"/>
    <col min="2328" max="2329" width="26.140625" customWidth="1"/>
    <col min="2330" max="2330" width="26.5703125" customWidth="1"/>
    <col min="2331" max="2331" width="12.28515625" customWidth="1"/>
    <col min="2332" max="2333" width="14.140625" customWidth="1"/>
    <col min="2334" max="2334" width="16.42578125" customWidth="1"/>
    <col min="2335" max="2336" width="18.42578125" customWidth="1"/>
    <col min="2337" max="2337" width="12" customWidth="1"/>
    <col min="2338" max="2339" width="11.85546875" customWidth="1"/>
    <col min="2340" max="2340" width="11.7109375" customWidth="1"/>
    <col min="2341" max="2341" width="13.42578125" customWidth="1"/>
    <col min="2342" max="2342" width="13.28515625" customWidth="1"/>
    <col min="2343" max="2344" width="14.140625" customWidth="1"/>
    <col min="2345" max="2345" width="22.28515625" customWidth="1"/>
    <col min="2346" max="2347" width="23.5703125" customWidth="1"/>
    <col min="2557" max="2557" width="0" hidden="1" customWidth="1"/>
    <col min="2558" max="2558" width="3.85546875" customWidth="1"/>
    <col min="2559" max="2559" width="16.85546875" customWidth="1"/>
    <col min="2560" max="2560" width="42.140625" customWidth="1"/>
    <col min="2561" max="2561" width="18.85546875" customWidth="1"/>
    <col min="2562" max="2562" width="15.5703125" customWidth="1"/>
    <col min="2563" max="2563" width="7" customWidth="1"/>
    <col min="2564" max="2564" width="15.5703125" customWidth="1"/>
    <col min="2565" max="2567" width="21.7109375" customWidth="1"/>
    <col min="2568" max="2568" width="12.85546875" customWidth="1"/>
    <col min="2569" max="2569" width="19.140625" customWidth="1"/>
    <col min="2570" max="2572" width="15" customWidth="1"/>
    <col min="2573" max="2573" width="17.5703125" customWidth="1"/>
    <col min="2574" max="2575" width="15" customWidth="1"/>
    <col min="2576" max="2577" width="13.140625" customWidth="1"/>
    <col min="2578" max="2578" width="11.7109375" customWidth="1"/>
    <col min="2579" max="2579" width="17.28515625" customWidth="1"/>
    <col min="2580" max="2580" width="17.7109375" customWidth="1"/>
    <col min="2581" max="2581" width="14.140625" customWidth="1"/>
    <col min="2582" max="2583" width="15.5703125" customWidth="1"/>
    <col min="2584" max="2585" width="26.140625" customWidth="1"/>
    <col min="2586" max="2586" width="26.5703125" customWidth="1"/>
    <col min="2587" max="2587" width="12.28515625" customWidth="1"/>
    <col min="2588" max="2589" width="14.140625" customWidth="1"/>
    <col min="2590" max="2590" width="16.42578125" customWidth="1"/>
    <col min="2591" max="2592" width="18.42578125" customWidth="1"/>
    <col min="2593" max="2593" width="12" customWidth="1"/>
    <col min="2594" max="2595" width="11.85546875" customWidth="1"/>
    <col min="2596" max="2596" width="11.7109375" customWidth="1"/>
    <col min="2597" max="2597" width="13.42578125" customWidth="1"/>
    <col min="2598" max="2598" width="13.28515625" customWidth="1"/>
    <col min="2599" max="2600" width="14.140625" customWidth="1"/>
    <col min="2601" max="2601" width="22.28515625" customWidth="1"/>
    <col min="2602" max="2603" width="23.5703125" customWidth="1"/>
    <col min="2813" max="2813" width="0" hidden="1" customWidth="1"/>
    <col min="2814" max="2814" width="3.85546875" customWidth="1"/>
    <col min="2815" max="2815" width="16.85546875" customWidth="1"/>
    <col min="2816" max="2816" width="42.140625" customWidth="1"/>
    <col min="2817" max="2817" width="18.85546875" customWidth="1"/>
    <col min="2818" max="2818" width="15.5703125" customWidth="1"/>
    <col min="2819" max="2819" width="7" customWidth="1"/>
    <col min="2820" max="2820" width="15.5703125" customWidth="1"/>
    <col min="2821" max="2823" width="21.7109375" customWidth="1"/>
    <col min="2824" max="2824" width="12.85546875" customWidth="1"/>
    <col min="2825" max="2825" width="19.140625" customWidth="1"/>
    <col min="2826" max="2828" width="15" customWidth="1"/>
    <col min="2829" max="2829" width="17.5703125" customWidth="1"/>
    <col min="2830" max="2831" width="15" customWidth="1"/>
    <col min="2832" max="2833" width="13.140625" customWidth="1"/>
    <col min="2834" max="2834" width="11.7109375" customWidth="1"/>
    <col min="2835" max="2835" width="17.28515625" customWidth="1"/>
    <col min="2836" max="2836" width="17.7109375" customWidth="1"/>
    <col min="2837" max="2837" width="14.140625" customWidth="1"/>
    <col min="2838" max="2839" width="15.5703125" customWidth="1"/>
    <col min="2840" max="2841" width="26.140625" customWidth="1"/>
    <col min="2842" max="2842" width="26.5703125" customWidth="1"/>
    <col min="2843" max="2843" width="12.28515625" customWidth="1"/>
    <col min="2844" max="2845" width="14.140625" customWidth="1"/>
    <col min="2846" max="2846" width="16.42578125" customWidth="1"/>
    <col min="2847" max="2848" width="18.42578125" customWidth="1"/>
    <col min="2849" max="2849" width="12" customWidth="1"/>
    <col min="2850" max="2851" width="11.85546875" customWidth="1"/>
    <col min="2852" max="2852" width="11.7109375" customWidth="1"/>
    <col min="2853" max="2853" width="13.42578125" customWidth="1"/>
    <col min="2854" max="2854" width="13.28515625" customWidth="1"/>
    <col min="2855" max="2856" width="14.140625" customWidth="1"/>
    <col min="2857" max="2857" width="22.28515625" customWidth="1"/>
    <col min="2858" max="2859" width="23.5703125" customWidth="1"/>
    <col min="3069" max="3069" width="0" hidden="1" customWidth="1"/>
    <col min="3070" max="3070" width="3.85546875" customWidth="1"/>
    <col min="3071" max="3071" width="16.85546875" customWidth="1"/>
    <col min="3072" max="3072" width="42.140625" customWidth="1"/>
    <col min="3073" max="3073" width="18.85546875" customWidth="1"/>
    <col min="3074" max="3074" width="15.5703125" customWidth="1"/>
    <col min="3075" max="3075" width="7" customWidth="1"/>
    <col min="3076" max="3076" width="15.5703125" customWidth="1"/>
    <col min="3077" max="3079" width="21.7109375" customWidth="1"/>
    <col min="3080" max="3080" width="12.85546875" customWidth="1"/>
    <col min="3081" max="3081" width="19.140625" customWidth="1"/>
    <col min="3082" max="3084" width="15" customWidth="1"/>
    <col min="3085" max="3085" width="17.5703125" customWidth="1"/>
    <col min="3086" max="3087" width="15" customWidth="1"/>
    <col min="3088" max="3089" width="13.140625" customWidth="1"/>
    <col min="3090" max="3090" width="11.7109375" customWidth="1"/>
    <col min="3091" max="3091" width="17.28515625" customWidth="1"/>
    <col min="3092" max="3092" width="17.7109375" customWidth="1"/>
    <col min="3093" max="3093" width="14.140625" customWidth="1"/>
    <col min="3094" max="3095" width="15.5703125" customWidth="1"/>
    <col min="3096" max="3097" width="26.140625" customWidth="1"/>
    <col min="3098" max="3098" width="26.5703125" customWidth="1"/>
    <col min="3099" max="3099" width="12.28515625" customWidth="1"/>
    <col min="3100" max="3101" width="14.140625" customWidth="1"/>
    <col min="3102" max="3102" width="16.42578125" customWidth="1"/>
    <col min="3103" max="3104" width="18.42578125" customWidth="1"/>
    <col min="3105" max="3105" width="12" customWidth="1"/>
    <col min="3106" max="3107" width="11.85546875" customWidth="1"/>
    <col min="3108" max="3108" width="11.7109375" customWidth="1"/>
    <col min="3109" max="3109" width="13.42578125" customWidth="1"/>
    <col min="3110" max="3110" width="13.28515625" customWidth="1"/>
    <col min="3111" max="3112" width="14.140625" customWidth="1"/>
    <col min="3113" max="3113" width="22.28515625" customWidth="1"/>
    <col min="3114" max="3115" width="23.5703125" customWidth="1"/>
    <col min="3325" max="3325" width="0" hidden="1" customWidth="1"/>
    <col min="3326" max="3326" width="3.85546875" customWidth="1"/>
    <col min="3327" max="3327" width="16.85546875" customWidth="1"/>
    <col min="3328" max="3328" width="42.140625" customWidth="1"/>
    <col min="3329" max="3329" width="18.85546875" customWidth="1"/>
    <col min="3330" max="3330" width="15.5703125" customWidth="1"/>
    <col min="3331" max="3331" width="7" customWidth="1"/>
    <col min="3332" max="3332" width="15.5703125" customWidth="1"/>
    <col min="3333" max="3335" width="21.7109375" customWidth="1"/>
    <col min="3336" max="3336" width="12.85546875" customWidth="1"/>
    <col min="3337" max="3337" width="19.140625" customWidth="1"/>
    <col min="3338" max="3340" width="15" customWidth="1"/>
    <col min="3341" max="3341" width="17.5703125" customWidth="1"/>
    <col min="3342" max="3343" width="15" customWidth="1"/>
    <col min="3344" max="3345" width="13.140625" customWidth="1"/>
    <col min="3346" max="3346" width="11.7109375" customWidth="1"/>
    <col min="3347" max="3347" width="17.28515625" customWidth="1"/>
    <col min="3348" max="3348" width="17.7109375" customWidth="1"/>
    <col min="3349" max="3349" width="14.140625" customWidth="1"/>
    <col min="3350" max="3351" width="15.5703125" customWidth="1"/>
    <col min="3352" max="3353" width="26.140625" customWidth="1"/>
    <col min="3354" max="3354" width="26.5703125" customWidth="1"/>
    <col min="3355" max="3355" width="12.28515625" customWidth="1"/>
    <col min="3356" max="3357" width="14.140625" customWidth="1"/>
    <col min="3358" max="3358" width="16.42578125" customWidth="1"/>
    <col min="3359" max="3360" width="18.42578125" customWidth="1"/>
    <col min="3361" max="3361" width="12" customWidth="1"/>
    <col min="3362" max="3363" width="11.85546875" customWidth="1"/>
    <col min="3364" max="3364" width="11.7109375" customWidth="1"/>
    <col min="3365" max="3365" width="13.42578125" customWidth="1"/>
    <col min="3366" max="3366" width="13.28515625" customWidth="1"/>
    <col min="3367" max="3368" width="14.140625" customWidth="1"/>
    <col min="3369" max="3369" width="22.28515625" customWidth="1"/>
    <col min="3370" max="3371" width="23.5703125" customWidth="1"/>
    <col min="3581" max="3581" width="0" hidden="1" customWidth="1"/>
    <col min="3582" max="3582" width="3.85546875" customWidth="1"/>
    <col min="3583" max="3583" width="16.85546875" customWidth="1"/>
    <col min="3584" max="3584" width="42.140625" customWidth="1"/>
    <col min="3585" max="3585" width="18.85546875" customWidth="1"/>
    <col min="3586" max="3586" width="15.5703125" customWidth="1"/>
    <col min="3587" max="3587" width="7" customWidth="1"/>
    <col min="3588" max="3588" width="15.5703125" customWidth="1"/>
    <col min="3589" max="3591" width="21.7109375" customWidth="1"/>
    <col min="3592" max="3592" width="12.85546875" customWidth="1"/>
    <col min="3593" max="3593" width="19.140625" customWidth="1"/>
    <col min="3594" max="3596" width="15" customWidth="1"/>
    <col min="3597" max="3597" width="17.5703125" customWidth="1"/>
    <col min="3598" max="3599" width="15" customWidth="1"/>
    <col min="3600" max="3601" width="13.140625" customWidth="1"/>
    <col min="3602" max="3602" width="11.7109375" customWidth="1"/>
    <col min="3603" max="3603" width="17.28515625" customWidth="1"/>
    <col min="3604" max="3604" width="17.7109375" customWidth="1"/>
    <col min="3605" max="3605" width="14.140625" customWidth="1"/>
    <col min="3606" max="3607" width="15.5703125" customWidth="1"/>
    <col min="3608" max="3609" width="26.140625" customWidth="1"/>
    <col min="3610" max="3610" width="26.5703125" customWidth="1"/>
    <col min="3611" max="3611" width="12.28515625" customWidth="1"/>
    <col min="3612" max="3613" width="14.140625" customWidth="1"/>
    <col min="3614" max="3614" width="16.42578125" customWidth="1"/>
    <col min="3615" max="3616" width="18.42578125" customWidth="1"/>
    <col min="3617" max="3617" width="12" customWidth="1"/>
    <col min="3618" max="3619" width="11.85546875" customWidth="1"/>
    <col min="3620" max="3620" width="11.7109375" customWidth="1"/>
    <col min="3621" max="3621" width="13.42578125" customWidth="1"/>
    <col min="3622" max="3622" width="13.28515625" customWidth="1"/>
    <col min="3623" max="3624" width="14.140625" customWidth="1"/>
    <col min="3625" max="3625" width="22.28515625" customWidth="1"/>
    <col min="3626" max="3627" width="23.5703125" customWidth="1"/>
    <col min="3837" max="3837" width="0" hidden="1" customWidth="1"/>
    <col min="3838" max="3838" width="3.85546875" customWidth="1"/>
    <col min="3839" max="3839" width="16.85546875" customWidth="1"/>
    <col min="3840" max="3840" width="42.140625" customWidth="1"/>
    <col min="3841" max="3841" width="18.85546875" customWidth="1"/>
    <col min="3842" max="3842" width="15.5703125" customWidth="1"/>
    <col min="3843" max="3843" width="7" customWidth="1"/>
    <col min="3844" max="3844" width="15.5703125" customWidth="1"/>
    <col min="3845" max="3847" width="21.7109375" customWidth="1"/>
    <col min="3848" max="3848" width="12.85546875" customWidth="1"/>
    <col min="3849" max="3849" width="19.140625" customWidth="1"/>
    <col min="3850" max="3852" width="15" customWidth="1"/>
    <col min="3853" max="3853" width="17.5703125" customWidth="1"/>
    <col min="3854" max="3855" width="15" customWidth="1"/>
    <col min="3856" max="3857" width="13.140625" customWidth="1"/>
    <col min="3858" max="3858" width="11.7109375" customWidth="1"/>
    <col min="3859" max="3859" width="17.28515625" customWidth="1"/>
    <col min="3860" max="3860" width="17.7109375" customWidth="1"/>
    <col min="3861" max="3861" width="14.140625" customWidth="1"/>
    <col min="3862" max="3863" width="15.5703125" customWidth="1"/>
    <col min="3864" max="3865" width="26.140625" customWidth="1"/>
    <col min="3866" max="3866" width="26.5703125" customWidth="1"/>
    <col min="3867" max="3867" width="12.28515625" customWidth="1"/>
    <col min="3868" max="3869" width="14.140625" customWidth="1"/>
    <col min="3870" max="3870" width="16.42578125" customWidth="1"/>
    <col min="3871" max="3872" width="18.42578125" customWidth="1"/>
    <col min="3873" max="3873" width="12" customWidth="1"/>
    <col min="3874" max="3875" width="11.85546875" customWidth="1"/>
    <col min="3876" max="3876" width="11.7109375" customWidth="1"/>
    <col min="3877" max="3877" width="13.42578125" customWidth="1"/>
    <col min="3878" max="3878" width="13.28515625" customWidth="1"/>
    <col min="3879" max="3880" width="14.140625" customWidth="1"/>
    <col min="3881" max="3881" width="22.28515625" customWidth="1"/>
    <col min="3882" max="3883" width="23.5703125" customWidth="1"/>
    <col min="4093" max="4093" width="0" hidden="1" customWidth="1"/>
    <col min="4094" max="4094" width="3.85546875" customWidth="1"/>
    <col min="4095" max="4095" width="16.85546875" customWidth="1"/>
    <col min="4096" max="4096" width="42.140625" customWidth="1"/>
    <col min="4097" max="4097" width="18.85546875" customWidth="1"/>
    <col min="4098" max="4098" width="15.5703125" customWidth="1"/>
    <col min="4099" max="4099" width="7" customWidth="1"/>
    <col min="4100" max="4100" width="15.5703125" customWidth="1"/>
    <col min="4101" max="4103" width="21.7109375" customWidth="1"/>
    <col min="4104" max="4104" width="12.85546875" customWidth="1"/>
    <col min="4105" max="4105" width="19.140625" customWidth="1"/>
    <col min="4106" max="4108" width="15" customWidth="1"/>
    <col min="4109" max="4109" width="17.5703125" customWidth="1"/>
    <col min="4110" max="4111" width="15" customWidth="1"/>
    <col min="4112" max="4113" width="13.140625" customWidth="1"/>
    <col min="4114" max="4114" width="11.7109375" customWidth="1"/>
    <col min="4115" max="4115" width="17.28515625" customWidth="1"/>
    <col min="4116" max="4116" width="17.7109375" customWidth="1"/>
    <col min="4117" max="4117" width="14.140625" customWidth="1"/>
    <col min="4118" max="4119" width="15.5703125" customWidth="1"/>
    <col min="4120" max="4121" width="26.140625" customWidth="1"/>
    <col min="4122" max="4122" width="26.5703125" customWidth="1"/>
    <col min="4123" max="4123" width="12.28515625" customWidth="1"/>
    <col min="4124" max="4125" width="14.140625" customWidth="1"/>
    <col min="4126" max="4126" width="16.42578125" customWidth="1"/>
    <col min="4127" max="4128" width="18.42578125" customWidth="1"/>
    <col min="4129" max="4129" width="12" customWidth="1"/>
    <col min="4130" max="4131" width="11.85546875" customWidth="1"/>
    <col min="4132" max="4132" width="11.7109375" customWidth="1"/>
    <col min="4133" max="4133" width="13.42578125" customWidth="1"/>
    <col min="4134" max="4134" width="13.28515625" customWidth="1"/>
    <col min="4135" max="4136" width="14.140625" customWidth="1"/>
    <col min="4137" max="4137" width="22.28515625" customWidth="1"/>
    <col min="4138" max="4139" width="23.5703125" customWidth="1"/>
    <col min="4349" max="4349" width="0" hidden="1" customWidth="1"/>
    <col min="4350" max="4350" width="3.85546875" customWidth="1"/>
    <col min="4351" max="4351" width="16.85546875" customWidth="1"/>
    <col min="4352" max="4352" width="42.140625" customWidth="1"/>
    <col min="4353" max="4353" width="18.85546875" customWidth="1"/>
    <col min="4354" max="4354" width="15.5703125" customWidth="1"/>
    <col min="4355" max="4355" width="7" customWidth="1"/>
    <col min="4356" max="4356" width="15.5703125" customWidth="1"/>
    <col min="4357" max="4359" width="21.7109375" customWidth="1"/>
    <col min="4360" max="4360" width="12.85546875" customWidth="1"/>
    <col min="4361" max="4361" width="19.140625" customWidth="1"/>
    <col min="4362" max="4364" width="15" customWidth="1"/>
    <col min="4365" max="4365" width="17.5703125" customWidth="1"/>
    <col min="4366" max="4367" width="15" customWidth="1"/>
    <col min="4368" max="4369" width="13.140625" customWidth="1"/>
    <col min="4370" max="4370" width="11.7109375" customWidth="1"/>
    <col min="4371" max="4371" width="17.28515625" customWidth="1"/>
    <col min="4372" max="4372" width="17.7109375" customWidth="1"/>
    <col min="4373" max="4373" width="14.140625" customWidth="1"/>
    <col min="4374" max="4375" width="15.5703125" customWidth="1"/>
    <col min="4376" max="4377" width="26.140625" customWidth="1"/>
    <col min="4378" max="4378" width="26.5703125" customWidth="1"/>
    <col min="4379" max="4379" width="12.28515625" customWidth="1"/>
    <col min="4380" max="4381" width="14.140625" customWidth="1"/>
    <col min="4382" max="4382" width="16.42578125" customWidth="1"/>
    <col min="4383" max="4384" width="18.42578125" customWidth="1"/>
    <col min="4385" max="4385" width="12" customWidth="1"/>
    <col min="4386" max="4387" width="11.85546875" customWidth="1"/>
    <col min="4388" max="4388" width="11.7109375" customWidth="1"/>
    <col min="4389" max="4389" width="13.42578125" customWidth="1"/>
    <col min="4390" max="4390" width="13.28515625" customWidth="1"/>
    <col min="4391" max="4392" width="14.140625" customWidth="1"/>
    <col min="4393" max="4393" width="22.28515625" customWidth="1"/>
    <col min="4394" max="4395" width="23.5703125" customWidth="1"/>
    <col min="4605" max="4605" width="0" hidden="1" customWidth="1"/>
    <col min="4606" max="4606" width="3.85546875" customWidth="1"/>
    <col min="4607" max="4607" width="16.85546875" customWidth="1"/>
    <col min="4608" max="4608" width="42.140625" customWidth="1"/>
    <col min="4609" max="4609" width="18.85546875" customWidth="1"/>
    <col min="4610" max="4610" width="15.5703125" customWidth="1"/>
    <col min="4611" max="4611" width="7" customWidth="1"/>
    <col min="4612" max="4612" width="15.5703125" customWidth="1"/>
    <col min="4613" max="4615" width="21.7109375" customWidth="1"/>
    <col min="4616" max="4616" width="12.85546875" customWidth="1"/>
    <col min="4617" max="4617" width="19.140625" customWidth="1"/>
    <col min="4618" max="4620" width="15" customWidth="1"/>
    <col min="4621" max="4621" width="17.5703125" customWidth="1"/>
    <col min="4622" max="4623" width="15" customWidth="1"/>
    <col min="4624" max="4625" width="13.140625" customWidth="1"/>
    <col min="4626" max="4626" width="11.7109375" customWidth="1"/>
    <col min="4627" max="4627" width="17.28515625" customWidth="1"/>
    <col min="4628" max="4628" width="17.7109375" customWidth="1"/>
    <col min="4629" max="4629" width="14.140625" customWidth="1"/>
    <col min="4630" max="4631" width="15.5703125" customWidth="1"/>
    <col min="4632" max="4633" width="26.140625" customWidth="1"/>
    <col min="4634" max="4634" width="26.5703125" customWidth="1"/>
    <col min="4635" max="4635" width="12.28515625" customWidth="1"/>
    <col min="4636" max="4637" width="14.140625" customWidth="1"/>
    <col min="4638" max="4638" width="16.42578125" customWidth="1"/>
    <col min="4639" max="4640" width="18.42578125" customWidth="1"/>
    <col min="4641" max="4641" width="12" customWidth="1"/>
    <col min="4642" max="4643" width="11.85546875" customWidth="1"/>
    <col min="4644" max="4644" width="11.7109375" customWidth="1"/>
    <col min="4645" max="4645" width="13.42578125" customWidth="1"/>
    <col min="4646" max="4646" width="13.28515625" customWidth="1"/>
    <col min="4647" max="4648" width="14.140625" customWidth="1"/>
    <col min="4649" max="4649" width="22.28515625" customWidth="1"/>
    <col min="4650" max="4651" width="23.5703125" customWidth="1"/>
    <col min="4861" max="4861" width="0" hidden="1" customWidth="1"/>
    <col min="4862" max="4862" width="3.85546875" customWidth="1"/>
    <col min="4863" max="4863" width="16.85546875" customWidth="1"/>
    <col min="4864" max="4864" width="42.140625" customWidth="1"/>
    <col min="4865" max="4865" width="18.85546875" customWidth="1"/>
    <col min="4866" max="4866" width="15.5703125" customWidth="1"/>
    <col min="4867" max="4867" width="7" customWidth="1"/>
    <col min="4868" max="4868" width="15.5703125" customWidth="1"/>
    <col min="4869" max="4871" width="21.7109375" customWidth="1"/>
    <col min="4872" max="4872" width="12.85546875" customWidth="1"/>
    <col min="4873" max="4873" width="19.140625" customWidth="1"/>
    <col min="4874" max="4876" width="15" customWidth="1"/>
    <col min="4877" max="4877" width="17.5703125" customWidth="1"/>
    <col min="4878" max="4879" width="15" customWidth="1"/>
    <col min="4880" max="4881" width="13.140625" customWidth="1"/>
    <col min="4882" max="4882" width="11.7109375" customWidth="1"/>
    <col min="4883" max="4883" width="17.28515625" customWidth="1"/>
    <col min="4884" max="4884" width="17.7109375" customWidth="1"/>
    <col min="4885" max="4885" width="14.140625" customWidth="1"/>
    <col min="4886" max="4887" width="15.5703125" customWidth="1"/>
    <col min="4888" max="4889" width="26.140625" customWidth="1"/>
    <col min="4890" max="4890" width="26.5703125" customWidth="1"/>
    <col min="4891" max="4891" width="12.28515625" customWidth="1"/>
    <col min="4892" max="4893" width="14.140625" customWidth="1"/>
    <col min="4894" max="4894" width="16.42578125" customWidth="1"/>
    <col min="4895" max="4896" width="18.42578125" customWidth="1"/>
    <col min="4897" max="4897" width="12" customWidth="1"/>
    <col min="4898" max="4899" width="11.85546875" customWidth="1"/>
    <col min="4900" max="4900" width="11.7109375" customWidth="1"/>
    <col min="4901" max="4901" width="13.42578125" customWidth="1"/>
    <col min="4902" max="4902" width="13.28515625" customWidth="1"/>
    <col min="4903" max="4904" width="14.140625" customWidth="1"/>
    <col min="4905" max="4905" width="22.28515625" customWidth="1"/>
    <col min="4906" max="4907" width="23.5703125" customWidth="1"/>
    <col min="5117" max="5117" width="0" hidden="1" customWidth="1"/>
    <col min="5118" max="5118" width="3.85546875" customWidth="1"/>
    <col min="5119" max="5119" width="16.85546875" customWidth="1"/>
    <col min="5120" max="5120" width="42.140625" customWidth="1"/>
    <col min="5121" max="5121" width="18.85546875" customWidth="1"/>
    <col min="5122" max="5122" width="15.5703125" customWidth="1"/>
    <col min="5123" max="5123" width="7" customWidth="1"/>
    <col min="5124" max="5124" width="15.5703125" customWidth="1"/>
    <col min="5125" max="5127" width="21.7109375" customWidth="1"/>
    <col min="5128" max="5128" width="12.85546875" customWidth="1"/>
    <col min="5129" max="5129" width="19.140625" customWidth="1"/>
    <col min="5130" max="5132" width="15" customWidth="1"/>
    <col min="5133" max="5133" width="17.5703125" customWidth="1"/>
    <col min="5134" max="5135" width="15" customWidth="1"/>
    <col min="5136" max="5137" width="13.140625" customWidth="1"/>
    <col min="5138" max="5138" width="11.7109375" customWidth="1"/>
    <col min="5139" max="5139" width="17.28515625" customWidth="1"/>
    <col min="5140" max="5140" width="17.7109375" customWidth="1"/>
    <col min="5141" max="5141" width="14.140625" customWidth="1"/>
    <col min="5142" max="5143" width="15.5703125" customWidth="1"/>
    <col min="5144" max="5145" width="26.140625" customWidth="1"/>
    <col min="5146" max="5146" width="26.5703125" customWidth="1"/>
    <col min="5147" max="5147" width="12.28515625" customWidth="1"/>
    <col min="5148" max="5149" width="14.140625" customWidth="1"/>
    <col min="5150" max="5150" width="16.42578125" customWidth="1"/>
    <col min="5151" max="5152" width="18.42578125" customWidth="1"/>
    <col min="5153" max="5153" width="12" customWidth="1"/>
    <col min="5154" max="5155" width="11.85546875" customWidth="1"/>
    <col min="5156" max="5156" width="11.7109375" customWidth="1"/>
    <col min="5157" max="5157" width="13.42578125" customWidth="1"/>
    <col min="5158" max="5158" width="13.28515625" customWidth="1"/>
    <col min="5159" max="5160" width="14.140625" customWidth="1"/>
    <col min="5161" max="5161" width="22.28515625" customWidth="1"/>
    <col min="5162" max="5163" width="23.5703125" customWidth="1"/>
    <col min="5373" max="5373" width="0" hidden="1" customWidth="1"/>
    <col min="5374" max="5374" width="3.85546875" customWidth="1"/>
    <col min="5375" max="5375" width="16.85546875" customWidth="1"/>
    <col min="5376" max="5376" width="42.140625" customWidth="1"/>
    <col min="5377" max="5377" width="18.85546875" customWidth="1"/>
    <col min="5378" max="5378" width="15.5703125" customWidth="1"/>
    <col min="5379" max="5379" width="7" customWidth="1"/>
    <col min="5380" max="5380" width="15.5703125" customWidth="1"/>
    <col min="5381" max="5383" width="21.7109375" customWidth="1"/>
    <col min="5384" max="5384" width="12.85546875" customWidth="1"/>
    <col min="5385" max="5385" width="19.140625" customWidth="1"/>
    <col min="5386" max="5388" width="15" customWidth="1"/>
    <col min="5389" max="5389" width="17.5703125" customWidth="1"/>
    <col min="5390" max="5391" width="15" customWidth="1"/>
    <col min="5392" max="5393" width="13.140625" customWidth="1"/>
    <col min="5394" max="5394" width="11.7109375" customWidth="1"/>
    <col min="5395" max="5395" width="17.28515625" customWidth="1"/>
    <col min="5396" max="5396" width="17.7109375" customWidth="1"/>
    <col min="5397" max="5397" width="14.140625" customWidth="1"/>
    <col min="5398" max="5399" width="15.5703125" customWidth="1"/>
    <col min="5400" max="5401" width="26.140625" customWidth="1"/>
    <col min="5402" max="5402" width="26.5703125" customWidth="1"/>
    <col min="5403" max="5403" width="12.28515625" customWidth="1"/>
    <col min="5404" max="5405" width="14.140625" customWidth="1"/>
    <col min="5406" max="5406" width="16.42578125" customWidth="1"/>
    <col min="5407" max="5408" width="18.42578125" customWidth="1"/>
    <col min="5409" max="5409" width="12" customWidth="1"/>
    <col min="5410" max="5411" width="11.85546875" customWidth="1"/>
    <col min="5412" max="5412" width="11.7109375" customWidth="1"/>
    <col min="5413" max="5413" width="13.42578125" customWidth="1"/>
    <col min="5414" max="5414" width="13.28515625" customWidth="1"/>
    <col min="5415" max="5416" width="14.140625" customWidth="1"/>
    <col min="5417" max="5417" width="22.28515625" customWidth="1"/>
    <col min="5418" max="5419" width="23.5703125" customWidth="1"/>
    <col min="5629" max="5629" width="0" hidden="1" customWidth="1"/>
    <col min="5630" max="5630" width="3.85546875" customWidth="1"/>
    <col min="5631" max="5631" width="16.85546875" customWidth="1"/>
    <col min="5632" max="5632" width="42.140625" customWidth="1"/>
    <col min="5633" max="5633" width="18.85546875" customWidth="1"/>
    <col min="5634" max="5634" width="15.5703125" customWidth="1"/>
    <col min="5635" max="5635" width="7" customWidth="1"/>
    <col min="5636" max="5636" width="15.5703125" customWidth="1"/>
    <col min="5637" max="5639" width="21.7109375" customWidth="1"/>
    <col min="5640" max="5640" width="12.85546875" customWidth="1"/>
    <col min="5641" max="5641" width="19.140625" customWidth="1"/>
    <col min="5642" max="5644" width="15" customWidth="1"/>
    <col min="5645" max="5645" width="17.5703125" customWidth="1"/>
    <col min="5646" max="5647" width="15" customWidth="1"/>
    <col min="5648" max="5649" width="13.140625" customWidth="1"/>
    <col min="5650" max="5650" width="11.7109375" customWidth="1"/>
    <col min="5651" max="5651" width="17.28515625" customWidth="1"/>
    <col min="5652" max="5652" width="17.7109375" customWidth="1"/>
    <col min="5653" max="5653" width="14.140625" customWidth="1"/>
    <col min="5654" max="5655" width="15.5703125" customWidth="1"/>
    <col min="5656" max="5657" width="26.140625" customWidth="1"/>
    <col min="5658" max="5658" width="26.5703125" customWidth="1"/>
    <col min="5659" max="5659" width="12.28515625" customWidth="1"/>
    <col min="5660" max="5661" width="14.140625" customWidth="1"/>
    <col min="5662" max="5662" width="16.42578125" customWidth="1"/>
    <col min="5663" max="5664" width="18.42578125" customWidth="1"/>
    <col min="5665" max="5665" width="12" customWidth="1"/>
    <col min="5666" max="5667" width="11.85546875" customWidth="1"/>
    <col min="5668" max="5668" width="11.7109375" customWidth="1"/>
    <col min="5669" max="5669" width="13.42578125" customWidth="1"/>
    <col min="5670" max="5670" width="13.28515625" customWidth="1"/>
    <col min="5671" max="5672" width="14.140625" customWidth="1"/>
    <col min="5673" max="5673" width="22.28515625" customWidth="1"/>
    <col min="5674" max="5675" width="23.5703125" customWidth="1"/>
    <col min="5885" max="5885" width="0" hidden="1" customWidth="1"/>
    <col min="5886" max="5886" width="3.85546875" customWidth="1"/>
    <col min="5887" max="5887" width="16.85546875" customWidth="1"/>
    <col min="5888" max="5888" width="42.140625" customWidth="1"/>
    <col min="5889" max="5889" width="18.85546875" customWidth="1"/>
    <col min="5890" max="5890" width="15.5703125" customWidth="1"/>
    <col min="5891" max="5891" width="7" customWidth="1"/>
    <col min="5892" max="5892" width="15.5703125" customWidth="1"/>
    <col min="5893" max="5895" width="21.7109375" customWidth="1"/>
    <col min="5896" max="5896" width="12.85546875" customWidth="1"/>
    <col min="5897" max="5897" width="19.140625" customWidth="1"/>
    <col min="5898" max="5900" width="15" customWidth="1"/>
    <col min="5901" max="5901" width="17.5703125" customWidth="1"/>
    <col min="5902" max="5903" width="15" customWidth="1"/>
    <col min="5904" max="5905" width="13.140625" customWidth="1"/>
    <col min="5906" max="5906" width="11.7109375" customWidth="1"/>
    <col min="5907" max="5907" width="17.28515625" customWidth="1"/>
    <col min="5908" max="5908" width="17.7109375" customWidth="1"/>
    <col min="5909" max="5909" width="14.140625" customWidth="1"/>
    <col min="5910" max="5911" width="15.5703125" customWidth="1"/>
    <col min="5912" max="5913" width="26.140625" customWidth="1"/>
    <col min="5914" max="5914" width="26.5703125" customWidth="1"/>
    <col min="5915" max="5915" width="12.28515625" customWidth="1"/>
    <col min="5916" max="5917" width="14.140625" customWidth="1"/>
    <col min="5918" max="5918" width="16.42578125" customWidth="1"/>
    <col min="5919" max="5920" width="18.42578125" customWidth="1"/>
    <col min="5921" max="5921" width="12" customWidth="1"/>
    <col min="5922" max="5923" width="11.85546875" customWidth="1"/>
    <col min="5924" max="5924" width="11.7109375" customWidth="1"/>
    <col min="5925" max="5925" width="13.42578125" customWidth="1"/>
    <col min="5926" max="5926" width="13.28515625" customWidth="1"/>
    <col min="5927" max="5928" width="14.140625" customWidth="1"/>
    <col min="5929" max="5929" width="22.28515625" customWidth="1"/>
    <col min="5930" max="5931" width="23.5703125" customWidth="1"/>
    <col min="6141" max="6141" width="0" hidden="1" customWidth="1"/>
    <col min="6142" max="6142" width="3.85546875" customWidth="1"/>
    <col min="6143" max="6143" width="16.85546875" customWidth="1"/>
    <col min="6144" max="6144" width="42.140625" customWidth="1"/>
    <col min="6145" max="6145" width="18.85546875" customWidth="1"/>
    <col min="6146" max="6146" width="15.5703125" customWidth="1"/>
    <col min="6147" max="6147" width="7" customWidth="1"/>
    <col min="6148" max="6148" width="15.5703125" customWidth="1"/>
    <col min="6149" max="6151" width="21.7109375" customWidth="1"/>
    <col min="6152" max="6152" width="12.85546875" customWidth="1"/>
    <col min="6153" max="6153" width="19.140625" customWidth="1"/>
    <col min="6154" max="6156" width="15" customWidth="1"/>
    <col min="6157" max="6157" width="17.5703125" customWidth="1"/>
    <col min="6158" max="6159" width="15" customWidth="1"/>
    <col min="6160" max="6161" width="13.140625" customWidth="1"/>
    <col min="6162" max="6162" width="11.7109375" customWidth="1"/>
    <col min="6163" max="6163" width="17.28515625" customWidth="1"/>
    <col min="6164" max="6164" width="17.7109375" customWidth="1"/>
    <col min="6165" max="6165" width="14.140625" customWidth="1"/>
    <col min="6166" max="6167" width="15.5703125" customWidth="1"/>
    <col min="6168" max="6169" width="26.140625" customWidth="1"/>
    <col min="6170" max="6170" width="26.5703125" customWidth="1"/>
    <col min="6171" max="6171" width="12.28515625" customWidth="1"/>
    <col min="6172" max="6173" width="14.140625" customWidth="1"/>
    <col min="6174" max="6174" width="16.42578125" customWidth="1"/>
    <col min="6175" max="6176" width="18.42578125" customWidth="1"/>
    <col min="6177" max="6177" width="12" customWidth="1"/>
    <col min="6178" max="6179" width="11.85546875" customWidth="1"/>
    <col min="6180" max="6180" width="11.7109375" customWidth="1"/>
    <col min="6181" max="6181" width="13.42578125" customWidth="1"/>
    <col min="6182" max="6182" width="13.28515625" customWidth="1"/>
    <col min="6183" max="6184" width="14.140625" customWidth="1"/>
    <col min="6185" max="6185" width="22.28515625" customWidth="1"/>
    <col min="6186" max="6187" width="23.5703125" customWidth="1"/>
    <col min="6397" max="6397" width="0" hidden="1" customWidth="1"/>
    <col min="6398" max="6398" width="3.85546875" customWidth="1"/>
    <col min="6399" max="6399" width="16.85546875" customWidth="1"/>
    <col min="6400" max="6400" width="42.140625" customWidth="1"/>
    <col min="6401" max="6401" width="18.85546875" customWidth="1"/>
    <col min="6402" max="6402" width="15.5703125" customWidth="1"/>
    <col min="6403" max="6403" width="7" customWidth="1"/>
    <col min="6404" max="6404" width="15.5703125" customWidth="1"/>
    <col min="6405" max="6407" width="21.7109375" customWidth="1"/>
    <col min="6408" max="6408" width="12.85546875" customWidth="1"/>
    <col min="6409" max="6409" width="19.140625" customWidth="1"/>
    <col min="6410" max="6412" width="15" customWidth="1"/>
    <col min="6413" max="6413" width="17.5703125" customWidth="1"/>
    <col min="6414" max="6415" width="15" customWidth="1"/>
    <col min="6416" max="6417" width="13.140625" customWidth="1"/>
    <col min="6418" max="6418" width="11.7109375" customWidth="1"/>
    <col min="6419" max="6419" width="17.28515625" customWidth="1"/>
    <col min="6420" max="6420" width="17.7109375" customWidth="1"/>
    <col min="6421" max="6421" width="14.140625" customWidth="1"/>
    <col min="6422" max="6423" width="15.5703125" customWidth="1"/>
    <col min="6424" max="6425" width="26.140625" customWidth="1"/>
    <col min="6426" max="6426" width="26.5703125" customWidth="1"/>
    <col min="6427" max="6427" width="12.28515625" customWidth="1"/>
    <col min="6428" max="6429" width="14.140625" customWidth="1"/>
    <col min="6430" max="6430" width="16.42578125" customWidth="1"/>
    <col min="6431" max="6432" width="18.42578125" customWidth="1"/>
    <col min="6433" max="6433" width="12" customWidth="1"/>
    <col min="6434" max="6435" width="11.85546875" customWidth="1"/>
    <col min="6436" max="6436" width="11.7109375" customWidth="1"/>
    <col min="6437" max="6437" width="13.42578125" customWidth="1"/>
    <col min="6438" max="6438" width="13.28515625" customWidth="1"/>
    <col min="6439" max="6440" width="14.140625" customWidth="1"/>
    <col min="6441" max="6441" width="22.28515625" customWidth="1"/>
    <col min="6442" max="6443" width="23.5703125" customWidth="1"/>
    <col min="6653" max="6653" width="0" hidden="1" customWidth="1"/>
    <col min="6654" max="6654" width="3.85546875" customWidth="1"/>
    <col min="6655" max="6655" width="16.85546875" customWidth="1"/>
    <col min="6656" max="6656" width="42.140625" customWidth="1"/>
    <col min="6657" max="6657" width="18.85546875" customWidth="1"/>
    <col min="6658" max="6658" width="15.5703125" customWidth="1"/>
    <col min="6659" max="6659" width="7" customWidth="1"/>
    <col min="6660" max="6660" width="15.5703125" customWidth="1"/>
    <col min="6661" max="6663" width="21.7109375" customWidth="1"/>
    <col min="6664" max="6664" width="12.85546875" customWidth="1"/>
    <col min="6665" max="6665" width="19.140625" customWidth="1"/>
    <col min="6666" max="6668" width="15" customWidth="1"/>
    <col min="6669" max="6669" width="17.5703125" customWidth="1"/>
    <col min="6670" max="6671" width="15" customWidth="1"/>
    <col min="6672" max="6673" width="13.140625" customWidth="1"/>
    <col min="6674" max="6674" width="11.7109375" customWidth="1"/>
    <col min="6675" max="6675" width="17.28515625" customWidth="1"/>
    <col min="6676" max="6676" width="17.7109375" customWidth="1"/>
    <col min="6677" max="6677" width="14.140625" customWidth="1"/>
    <col min="6678" max="6679" width="15.5703125" customWidth="1"/>
    <col min="6680" max="6681" width="26.140625" customWidth="1"/>
    <col min="6682" max="6682" width="26.5703125" customWidth="1"/>
    <col min="6683" max="6683" width="12.28515625" customWidth="1"/>
    <col min="6684" max="6685" width="14.140625" customWidth="1"/>
    <col min="6686" max="6686" width="16.42578125" customWidth="1"/>
    <col min="6687" max="6688" width="18.42578125" customWidth="1"/>
    <col min="6689" max="6689" width="12" customWidth="1"/>
    <col min="6690" max="6691" width="11.85546875" customWidth="1"/>
    <col min="6692" max="6692" width="11.7109375" customWidth="1"/>
    <col min="6693" max="6693" width="13.42578125" customWidth="1"/>
    <col min="6694" max="6694" width="13.28515625" customWidth="1"/>
    <col min="6695" max="6696" width="14.140625" customWidth="1"/>
    <col min="6697" max="6697" width="22.28515625" customWidth="1"/>
    <col min="6698" max="6699" width="23.5703125" customWidth="1"/>
    <col min="6909" max="6909" width="0" hidden="1" customWidth="1"/>
    <col min="6910" max="6910" width="3.85546875" customWidth="1"/>
    <col min="6911" max="6911" width="16.85546875" customWidth="1"/>
    <col min="6912" max="6912" width="42.140625" customWidth="1"/>
    <col min="6913" max="6913" width="18.85546875" customWidth="1"/>
    <col min="6914" max="6914" width="15.5703125" customWidth="1"/>
    <col min="6915" max="6915" width="7" customWidth="1"/>
    <col min="6916" max="6916" width="15.5703125" customWidth="1"/>
    <col min="6917" max="6919" width="21.7109375" customWidth="1"/>
    <col min="6920" max="6920" width="12.85546875" customWidth="1"/>
    <col min="6921" max="6921" width="19.140625" customWidth="1"/>
    <col min="6922" max="6924" width="15" customWidth="1"/>
    <col min="6925" max="6925" width="17.5703125" customWidth="1"/>
    <col min="6926" max="6927" width="15" customWidth="1"/>
    <col min="6928" max="6929" width="13.140625" customWidth="1"/>
    <col min="6930" max="6930" width="11.7109375" customWidth="1"/>
    <col min="6931" max="6931" width="17.28515625" customWidth="1"/>
    <col min="6932" max="6932" width="17.7109375" customWidth="1"/>
    <col min="6933" max="6933" width="14.140625" customWidth="1"/>
    <col min="6934" max="6935" width="15.5703125" customWidth="1"/>
    <col min="6936" max="6937" width="26.140625" customWidth="1"/>
    <col min="6938" max="6938" width="26.5703125" customWidth="1"/>
    <col min="6939" max="6939" width="12.28515625" customWidth="1"/>
    <col min="6940" max="6941" width="14.140625" customWidth="1"/>
    <col min="6942" max="6942" width="16.42578125" customWidth="1"/>
    <col min="6943" max="6944" width="18.42578125" customWidth="1"/>
    <col min="6945" max="6945" width="12" customWidth="1"/>
    <col min="6946" max="6947" width="11.85546875" customWidth="1"/>
    <col min="6948" max="6948" width="11.7109375" customWidth="1"/>
    <col min="6949" max="6949" width="13.42578125" customWidth="1"/>
    <col min="6950" max="6950" width="13.28515625" customWidth="1"/>
    <col min="6951" max="6952" width="14.140625" customWidth="1"/>
    <col min="6953" max="6953" width="22.28515625" customWidth="1"/>
    <col min="6954" max="6955" width="23.5703125" customWidth="1"/>
    <col min="7165" max="7165" width="0" hidden="1" customWidth="1"/>
    <col min="7166" max="7166" width="3.85546875" customWidth="1"/>
    <col min="7167" max="7167" width="16.85546875" customWidth="1"/>
    <col min="7168" max="7168" width="42.140625" customWidth="1"/>
    <col min="7169" max="7169" width="18.85546875" customWidth="1"/>
    <col min="7170" max="7170" width="15.5703125" customWidth="1"/>
    <col min="7171" max="7171" width="7" customWidth="1"/>
    <col min="7172" max="7172" width="15.5703125" customWidth="1"/>
    <col min="7173" max="7175" width="21.7109375" customWidth="1"/>
    <col min="7176" max="7176" width="12.85546875" customWidth="1"/>
    <col min="7177" max="7177" width="19.140625" customWidth="1"/>
    <col min="7178" max="7180" width="15" customWidth="1"/>
    <col min="7181" max="7181" width="17.5703125" customWidth="1"/>
    <col min="7182" max="7183" width="15" customWidth="1"/>
    <col min="7184" max="7185" width="13.140625" customWidth="1"/>
    <col min="7186" max="7186" width="11.7109375" customWidth="1"/>
    <col min="7187" max="7187" width="17.28515625" customWidth="1"/>
    <col min="7188" max="7188" width="17.7109375" customWidth="1"/>
    <col min="7189" max="7189" width="14.140625" customWidth="1"/>
    <col min="7190" max="7191" width="15.5703125" customWidth="1"/>
    <col min="7192" max="7193" width="26.140625" customWidth="1"/>
    <col min="7194" max="7194" width="26.5703125" customWidth="1"/>
    <col min="7195" max="7195" width="12.28515625" customWidth="1"/>
    <col min="7196" max="7197" width="14.140625" customWidth="1"/>
    <col min="7198" max="7198" width="16.42578125" customWidth="1"/>
    <col min="7199" max="7200" width="18.42578125" customWidth="1"/>
    <col min="7201" max="7201" width="12" customWidth="1"/>
    <col min="7202" max="7203" width="11.85546875" customWidth="1"/>
    <col min="7204" max="7204" width="11.7109375" customWidth="1"/>
    <col min="7205" max="7205" width="13.42578125" customWidth="1"/>
    <col min="7206" max="7206" width="13.28515625" customWidth="1"/>
    <col min="7207" max="7208" width="14.140625" customWidth="1"/>
    <col min="7209" max="7209" width="22.28515625" customWidth="1"/>
    <col min="7210" max="7211" width="23.5703125" customWidth="1"/>
    <col min="7421" max="7421" width="0" hidden="1" customWidth="1"/>
    <col min="7422" max="7422" width="3.85546875" customWidth="1"/>
    <col min="7423" max="7423" width="16.85546875" customWidth="1"/>
    <col min="7424" max="7424" width="42.140625" customWidth="1"/>
    <col min="7425" max="7425" width="18.85546875" customWidth="1"/>
    <col min="7426" max="7426" width="15.5703125" customWidth="1"/>
    <col min="7427" max="7427" width="7" customWidth="1"/>
    <col min="7428" max="7428" width="15.5703125" customWidth="1"/>
    <col min="7429" max="7431" width="21.7109375" customWidth="1"/>
    <col min="7432" max="7432" width="12.85546875" customWidth="1"/>
    <col min="7433" max="7433" width="19.140625" customWidth="1"/>
    <col min="7434" max="7436" width="15" customWidth="1"/>
    <col min="7437" max="7437" width="17.5703125" customWidth="1"/>
    <col min="7438" max="7439" width="15" customWidth="1"/>
    <col min="7440" max="7441" width="13.140625" customWidth="1"/>
    <col min="7442" max="7442" width="11.7109375" customWidth="1"/>
    <col min="7443" max="7443" width="17.28515625" customWidth="1"/>
    <col min="7444" max="7444" width="17.7109375" customWidth="1"/>
    <col min="7445" max="7445" width="14.140625" customWidth="1"/>
    <col min="7446" max="7447" width="15.5703125" customWidth="1"/>
    <col min="7448" max="7449" width="26.140625" customWidth="1"/>
    <col min="7450" max="7450" width="26.5703125" customWidth="1"/>
    <col min="7451" max="7451" width="12.28515625" customWidth="1"/>
    <col min="7452" max="7453" width="14.140625" customWidth="1"/>
    <col min="7454" max="7454" width="16.42578125" customWidth="1"/>
    <col min="7455" max="7456" width="18.42578125" customWidth="1"/>
    <col min="7457" max="7457" width="12" customWidth="1"/>
    <col min="7458" max="7459" width="11.85546875" customWidth="1"/>
    <col min="7460" max="7460" width="11.7109375" customWidth="1"/>
    <col min="7461" max="7461" width="13.42578125" customWidth="1"/>
    <col min="7462" max="7462" width="13.28515625" customWidth="1"/>
    <col min="7463" max="7464" width="14.140625" customWidth="1"/>
    <col min="7465" max="7465" width="22.28515625" customWidth="1"/>
    <col min="7466" max="7467" width="23.5703125" customWidth="1"/>
    <col min="7677" max="7677" width="0" hidden="1" customWidth="1"/>
    <col min="7678" max="7678" width="3.85546875" customWidth="1"/>
    <col min="7679" max="7679" width="16.85546875" customWidth="1"/>
    <col min="7680" max="7680" width="42.140625" customWidth="1"/>
    <col min="7681" max="7681" width="18.85546875" customWidth="1"/>
    <col min="7682" max="7682" width="15.5703125" customWidth="1"/>
    <col min="7683" max="7683" width="7" customWidth="1"/>
    <col min="7684" max="7684" width="15.5703125" customWidth="1"/>
    <col min="7685" max="7687" width="21.7109375" customWidth="1"/>
    <col min="7688" max="7688" width="12.85546875" customWidth="1"/>
    <col min="7689" max="7689" width="19.140625" customWidth="1"/>
    <col min="7690" max="7692" width="15" customWidth="1"/>
    <col min="7693" max="7693" width="17.5703125" customWidth="1"/>
    <col min="7694" max="7695" width="15" customWidth="1"/>
    <col min="7696" max="7697" width="13.140625" customWidth="1"/>
    <col min="7698" max="7698" width="11.7109375" customWidth="1"/>
    <col min="7699" max="7699" width="17.28515625" customWidth="1"/>
    <col min="7700" max="7700" width="17.7109375" customWidth="1"/>
    <col min="7701" max="7701" width="14.140625" customWidth="1"/>
    <col min="7702" max="7703" width="15.5703125" customWidth="1"/>
    <col min="7704" max="7705" width="26.140625" customWidth="1"/>
    <col min="7706" max="7706" width="26.5703125" customWidth="1"/>
    <col min="7707" max="7707" width="12.28515625" customWidth="1"/>
    <col min="7708" max="7709" width="14.140625" customWidth="1"/>
    <col min="7710" max="7710" width="16.42578125" customWidth="1"/>
    <col min="7711" max="7712" width="18.42578125" customWidth="1"/>
    <col min="7713" max="7713" width="12" customWidth="1"/>
    <col min="7714" max="7715" width="11.85546875" customWidth="1"/>
    <col min="7716" max="7716" width="11.7109375" customWidth="1"/>
    <col min="7717" max="7717" width="13.42578125" customWidth="1"/>
    <col min="7718" max="7718" width="13.28515625" customWidth="1"/>
    <col min="7719" max="7720" width="14.140625" customWidth="1"/>
    <col min="7721" max="7721" width="22.28515625" customWidth="1"/>
    <col min="7722" max="7723" width="23.5703125" customWidth="1"/>
    <col min="7933" max="7933" width="0" hidden="1" customWidth="1"/>
    <col min="7934" max="7934" width="3.85546875" customWidth="1"/>
    <col min="7935" max="7935" width="16.85546875" customWidth="1"/>
    <col min="7936" max="7936" width="42.140625" customWidth="1"/>
    <col min="7937" max="7937" width="18.85546875" customWidth="1"/>
    <col min="7938" max="7938" width="15.5703125" customWidth="1"/>
    <col min="7939" max="7939" width="7" customWidth="1"/>
    <col min="7940" max="7940" width="15.5703125" customWidth="1"/>
    <col min="7941" max="7943" width="21.7109375" customWidth="1"/>
    <col min="7944" max="7944" width="12.85546875" customWidth="1"/>
    <col min="7945" max="7945" width="19.140625" customWidth="1"/>
    <col min="7946" max="7948" width="15" customWidth="1"/>
    <col min="7949" max="7949" width="17.5703125" customWidth="1"/>
    <col min="7950" max="7951" width="15" customWidth="1"/>
    <col min="7952" max="7953" width="13.140625" customWidth="1"/>
    <col min="7954" max="7954" width="11.7109375" customWidth="1"/>
    <col min="7955" max="7955" width="17.28515625" customWidth="1"/>
    <col min="7956" max="7956" width="17.7109375" customWidth="1"/>
    <col min="7957" max="7957" width="14.140625" customWidth="1"/>
    <col min="7958" max="7959" width="15.5703125" customWidth="1"/>
    <col min="7960" max="7961" width="26.140625" customWidth="1"/>
    <col min="7962" max="7962" width="26.5703125" customWidth="1"/>
    <col min="7963" max="7963" width="12.28515625" customWidth="1"/>
    <col min="7964" max="7965" width="14.140625" customWidth="1"/>
    <col min="7966" max="7966" width="16.42578125" customWidth="1"/>
    <col min="7967" max="7968" width="18.42578125" customWidth="1"/>
    <col min="7969" max="7969" width="12" customWidth="1"/>
    <col min="7970" max="7971" width="11.85546875" customWidth="1"/>
    <col min="7972" max="7972" width="11.7109375" customWidth="1"/>
    <col min="7973" max="7973" width="13.42578125" customWidth="1"/>
    <col min="7974" max="7974" width="13.28515625" customWidth="1"/>
    <col min="7975" max="7976" width="14.140625" customWidth="1"/>
    <col min="7977" max="7977" width="22.28515625" customWidth="1"/>
    <col min="7978" max="7979" width="23.5703125" customWidth="1"/>
    <col min="8189" max="8189" width="0" hidden="1" customWidth="1"/>
    <col min="8190" max="8190" width="3.85546875" customWidth="1"/>
    <col min="8191" max="8191" width="16.85546875" customWidth="1"/>
    <col min="8192" max="8192" width="42.140625" customWidth="1"/>
    <col min="8193" max="8193" width="18.85546875" customWidth="1"/>
    <col min="8194" max="8194" width="15.5703125" customWidth="1"/>
    <col min="8195" max="8195" width="7" customWidth="1"/>
    <col min="8196" max="8196" width="15.5703125" customWidth="1"/>
    <col min="8197" max="8199" width="21.7109375" customWidth="1"/>
    <col min="8200" max="8200" width="12.85546875" customWidth="1"/>
    <col min="8201" max="8201" width="19.140625" customWidth="1"/>
    <col min="8202" max="8204" width="15" customWidth="1"/>
    <col min="8205" max="8205" width="17.5703125" customWidth="1"/>
    <col min="8206" max="8207" width="15" customWidth="1"/>
    <col min="8208" max="8209" width="13.140625" customWidth="1"/>
    <col min="8210" max="8210" width="11.7109375" customWidth="1"/>
    <col min="8211" max="8211" width="17.28515625" customWidth="1"/>
    <col min="8212" max="8212" width="17.7109375" customWidth="1"/>
    <col min="8213" max="8213" width="14.140625" customWidth="1"/>
    <col min="8214" max="8215" width="15.5703125" customWidth="1"/>
    <col min="8216" max="8217" width="26.140625" customWidth="1"/>
    <col min="8218" max="8218" width="26.5703125" customWidth="1"/>
    <col min="8219" max="8219" width="12.28515625" customWidth="1"/>
    <col min="8220" max="8221" width="14.140625" customWidth="1"/>
    <col min="8222" max="8222" width="16.42578125" customWidth="1"/>
    <col min="8223" max="8224" width="18.42578125" customWidth="1"/>
    <col min="8225" max="8225" width="12" customWidth="1"/>
    <col min="8226" max="8227" width="11.85546875" customWidth="1"/>
    <col min="8228" max="8228" width="11.7109375" customWidth="1"/>
    <col min="8229" max="8229" width="13.42578125" customWidth="1"/>
    <col min="8230" max="8230" width="13.28515625" customWidth="1"/>
    <col min="8231" max="8232" width="14.140625" customWidth="1"/>
    <col min="8233" max="8233" width="22.28515625" customWidth="1"/>
    <col min="8234" max="8235" width="23.5703125" customWidth="1"/>
    <col min="8445" max="8445" width="0" hidden="1" customWidth="1"/>
    <col min="8446" max="8446" width="3.85546875" customWidth="1"/>
    <col min="8447" max="8447" width="16.85546875" customWidth="1"/>
    <col min="8448" max="8448" width="42.140625" customWidth="1"/>
    <col min="8449" max="8449" width="18.85546875" customWidth="1"/>
    <col min="8450" max="8450" width="15.5703125" customWidth="1"/>
    <col min="8451" max="8451" width="7" customWidth="1"/>
    <col min="8452" max="8452" width="15.5703125" customWidth="1"/>
    <col min="8453" max="8455" width="21.7109375" customWidth="1"/>
    <col min="8456" max="8456" width="12.85546875" customWidth="1"/>
    <col min="8457" max="8457" width="19.140625" customWidth="1"/>
    <col min="8458" max="8460" width="15" customWidth="1"/>
    <col min="8461" max="8461" width="17.5703125" customWidth="1"/>
    <col min="8462" max="8463" width="15" customWidth="1"/>
    <col min="8464" max="8465" width="13.140625" customWidth="1"/>
    <col min="8466" max="8466" width="11.7109375" customWidth="1"/>
    <col min="8467" max="8467" width="17.28515625" customWidth="1"/>
    <col min="8468" max="8468" width="17.7109375" customWidth="1"/>
    <col min="8469" max="8469" width="14.140625" customWidth="1"/>
    <col min="8470" max="8471" width="15.5703125" customWidth="1"/>
    <col min="8472" max="8473" width="26.140625" customWidth="1"/>
    <col min="8474" max="8474" width="26.5703125" customWidth="1"/>
    <col min="8475" max="8475" width="12.28515625" customWidth="1"/>
    <col min="8476" max="8477" width="14.140625" customWidth="1"/>
    <col min="8478" max="8478" width="16.42578125" customWidth="1"/>
    <col min="8479" max="8480" width="18.42578125" customWidth="1"/>
    <col min="8481" max="8481" width="12" customWidth="1"/>
    <col min="8482" max="8483" width="11.85546875" customWidth="1"/>
    <col min="8484" max="8484" width="11.7109375" customWidth="1"/>
    <col min="8485" max="8485" width="13.42578125" customWidth="1"/>
    <col min="8486" max="8486" width="13.28515625" customWidth="1"/>
    <col min="8487" max="8488" width="14.140625" customWidth="1"/>
    <col min="8489" max="8489" width="22.28515625" customWidth="1"/>
    <col min="8490" max="8491" width="23.5703125" customWidth="1"/>
    <col min="8701" max="8701" width="0" hidden="1" customWidth="1"/>
    <col min="8702" max="8702" width="3.85546875" customWidth="1"/>
    <col min="8703" max="8703" width="16.85546875" customWidth="1"/>
    <col min="8704" max="8704" width="42.140625" customWidth="1"/>
    <col min="8705" max="8705" width="18.85546875" customWidth="1"/>
    <col min="8706" max="8706" width="15.5703125" customWidth="1"/>
    <col min="8707" max="8707" width="7" customWidth="1"/>
    <col min="8708" max="8708" width="15.5703125" customWidth="1"/>
    <col min="8709" max="8711" width="21.7109375" customWidth="1"/>
    <col min="8712" max="8712" width="12.85546875" customWidth="1"/>
    <col min="8713" max="8713" width="19.140625" customWidth="1"/>
    <col min="8714" max="8716" width="15" customWidth="1"/>
    <col min="8717" max="8717" width="17.5703125" customWidth="1"/>
    <col min="8718" max="8719" width="15" customWidth="1"/>
    <col min="8720" max="8721" width="13.140625" customWidth="1"/>
    <col min="8722" max="8722" width="11.7109375" customWidth="1"/>
    <col min="8723" max="8723" width="17.28515625" customWidth="1"/>
    <col min="8724" max="8724" width="17.7109375" customWidth="1"/>
    <col min="8725" max="8725" width="14.140625" customWidth="1"/>
    <col min="8726" max="8727" width="15.5703125" customWidth="1"/>
    <col min="8728" max="8729" width="26.140625" customWidth="1"/>
    <col min="8730" max="8730" width="26.5703125" customWidth="1"/>
    <col min="8731" max="8731" width="12.28515625" customWidth="1"/>
    <col min="8732" max="8733" width="14.140625" customWidth="1"/>
    <col min="8734" max="8734" width="16.42578125" customWidth="1"/>
    <col min="8735" max="8736" width="18.42578125" customWidth="1"/>
    <col min="8737" max="8737" width="12" customWidth="1"/>
    <col min="8738" max="8739" width="11.85546875" customWidth="1"/>
    <col min="8740" max="8740" width="11.7109375" customWidth="1"/>
    <col min="8741" max="8741" width="13.42578125" customWidth="1"/>
    <col min="8742" max="8742" width="13.28515625" customWidth="1"/>
    <col min="8743" max="8744" width="14.140625" customWidth="1"/>
    <col min="8745" max="8745" width="22.28515625" customWidth="1"/>
    <col min="8746" max="8747" width="23.5703125" customWidth="1"/>
    <col min="8957" max="8957" width="0" hidden="1" customWidth="1"/>
    <col min="8958" max="8958" width="3.85546875" customWidth="1"/>
    <col min="8959" max="8959" width="16.85546875" customWidth="1"/>
    <col min="8960" max="8960" width="42.140625" customWidth="1"/>
    <col min="8961" max="8961" width="18.85546875" customWidth="1"/>
    <col min="8962" max="8962" width="15.5703125" customWidth="1"/>
    <col min="8963" max="8963" width="7" customWidth="1"/>
    <col min="8964" max="8964" width="15.5703125" customWidth="1"/>
    <col min="8965" max="8967" width="21.7109375" customWidth="1"/>
    <col min="8968" max="8968" width="12.85546875" customWidth="1"/>
    <col min="8969" max="8969" width="19.140625" customWidth="1"/>
    <col min="8970" max="8972" width="15" customWidth="1"/>
    <col min="8973" max="8973" width="17.5703125" customWidth="1"/>
    <col min="8974" max="8975" width="15" customWidth="1"/>
    <col min="8976" max="8977" width="13.140625" customWidth="1"/>
    <col min="8978" max="8978" width="11.7109375" customWidth="1"/>
    <col min="8979" max="8979" width="17.28515625" customWidth="1"/>
    <col min="8980" max="8980" width="17.7109375" customWidth="1"/>
    <col min="8981" max="8981" width="14.140625" customWidth="1"/>
    <col min="8982" max="8983" width="15.5703125" customWidth="1"/>
    <col min="8984" max="8985" width="26.140625" customWidth="1"/>
    <col min="8986" max="8986" width="26.5703125" customWidth="1"/>
    <col min="8987" max="8987" width="12.28515625" customWidth="1"/>
    <col min="8988" max="8989" width="14.140625" customWidth="1"/>
    <col min="8990" max="8990" width="16.42578125" customWidth="1"/>
    <col min="8991" max="8992" width="18.42578125" customWidth="1"/>
    <col min="8993" max="8993" width="12" customWidth="1"/>
    <col min="8994" max="8995" width="11.85546875" customWidth="1"/>
    <col min="8996" max="8996" width="11.7109375" customWidth="1"/>
    <col min="8997" max="8997" width="13.42578125" customWidth="1"/>
    <col min="8998" max="8998" width="13.28515625" customWidth="1"/>
    <col min="8999" max="9000" width="14.140625" customWidth="1"/>
    <col min="9001" max="9001" width="22.28515625" customWidth="1"/>
    <col min="9002" max="9003" width="23.5703125" customWidth="1"/>
    <col min="9213" max="9213" width="0" hidden="1" customWidth="1"/>
    <col min="9214" max="9214" width="3.85546875" customWidth="1"/>
    <col min="9215" max="9215" width="16.85546875" customWidth="1"/>
    <col min="9216" max="9216" width="42.140625" customWidth="1"/>
    <col min="9217" max="9217" width="18.85546875" customWidth="1"/>
    <col min="9218" max="9218" width="15.5703125" customWidth="1"/>
    <col min="9219" max="9219" width="7" customWidth="1"/>
    <col min="9220" max="9220" width="15.5703125" customWidth="1"/>
    <col min="9221" max="9223" width="21.7109375" customWidth="1"/>
    <col min="9224" max="9224" width="12.85546875" customWidth="1"/>
    <col min="9225" max="9225" width="19.140625" customWidth="1"/>
    <col min="9226" max="9228" width="15" customWidth="1"/>
    <col min="9229" max="9229" width="17.5703125" customWidth="1"/>
    <col min="9230" max="9231" width="15" customWidth="1"/>
    <col min="9232" max="9233" width="13.140625" customWidth="1"/>
    <col min="9234" max="9234" width="11.7109375" customWidth="1"/>
    <col min="9235" max="9235" width="17.28515625" customWidth="1"/>
    <col min="9236" max="9236" width="17.7109375" customWidth="1"/>
    <col min="9237" max="9237" width="14.140625" customWidth="1"/>
    <col min="9238" max="9239" width="15.5703125" customWidth="1"/>
    <col min="9240" max="9241" width="26.140625" customWidth="1"/>
    <col min="9242" max="9242" width="26.5703125" customWidth="1"/>
    <col min="9243" max="9243" width="12.28515625" customWidth="1"/>
    <col min="9244" max="9245" width="14.140625" customWidth="1"/>
    <col min="9246" max="9246" width="16.42578125" customWidth="1"/>
    <col min="9247" max="9248" width="18.42578125" customWidth="1"/>
    <col min="9249" max="9249" width="12" customWidth="1"/>
    <col min="9250" max="9251" width="11.85546875" customWidth="1"/>
    <col min="9252" max="9252" width="11.7109375" customWidth="1"/>
    <col min="9253" max="9253" width="13.42578125" customWidth="1"/>
    <col min="9254" max="9254" width="13.28515625" customWidth="1"/>
    <col min="9255" max="9256" width="14.140625" customWidth="1"/>
    <col min="9257" max="9257" width="22.28515625" customWidth="1"/>
    <col min="9258" max="9259" width="23.5703125" customWidth="1"/>
    <col min="9469" max="9469" width="0" hidden="1" customWidth="1"/>
    <col min="9470" max="9470" width="3.85546875" customWidth="1"/>
    <col min="9471" max="9471" width="16.85546875" customWidth="1"/>
    <col min="9472" max="9472" width="42.140625" customWidth="1"/>
    <col min="9473" max="9473" width="18.85546875" customWidth="1"/>
    <col min="9474" max="9474" width="15.5703125" customWidth="1"/>
    <col min="9475" max="9475" width="7" customWidth="1"/>
    <col min="9476" max="9476" width="15.5703125" customWidth="1"/>
    <col min="9477" max="9479" width="21.7109375" customWidth="1"/>
    <col min="9480" max="9480" width="12.85546875" customWidth="1"/>
    <col min="9481" max="9481" width="19.140625" customWidth="1"/>
    <col min="9482" max="9484" width="15" customWidth="1"/>
    <col min="9485" max="9485" width="17.5703125" customWidth="1"/>
    <col min="9486" max="9487" width="15" customWidth="1"/>
    <col min="9488" max="9489" width="13.140625" customWidth="1"/>
    <col min="9490" max="9490" width="11.7109375" customWidth="1"/>
    <col min="9491" max="9491" width="17.28515625" customWidth="1"/>
    <col min="9492" max="9492" width="17.7109375" customWidth="1"/>
    <col min="9493" max="9493" width="14.140625" customWidth="1"/>
    <col min="9494" max="9495" width="15.5703125" customWidth="1"/>
    <col min="9496" max="9497" width="26.140625" customWidth="1"/>
    <col min="9498" max="9498" width="26.5703125" customWidth="1"/>
    <col min="9499" max="9499" width="12.28515625" customWidth="1"/>
    <col min="9500" max="9501" width="14.140625" customWidth="1"/>
    <col min="9502" max="9502" width="16.42578125" customWidth="1"/>
    <col min="9503" max="9504" width="18.42578125" customWidth="1"/>
    <col min="9505" max="9505" width="12" customWidth="1"/>
    <col min="9506" max="9507" width="11.85546875" customWidth="1"/>
    <col min="9508" max="9508" width="11.7109375" customWidth="1"/>
    <col min="9509" max="9509" width="13.42578125" customWidth="1"/>
    <col min="9510" max="9510" width="13.28515625" customWidth="1"/>
    <col min="9511" max="9512" width="14.140625" customWidth="1"/>
    <col min="9513" max="9513" width="22.28515625" customWidth="1"/>
    <col min="9514" max="9515" width="23.5703125" customWidth="1"/>
    <col min="9725" max="9725" width="0" hidden="1" customWidth="1"/>
    <col min="9726" max="9726" width="3.85546875" customWidth="1"/>
    <col min="9727" max="9727" width="16.85546875" customWidth="1"/>
    <col min="9728" max="9728" width="42.140625" customWidth="1"/>
    <col min="9729" max="9729" width="18.85546875" customWidth="1"/>
    <col min="9730" max="9730" width="15.5703125" customWidth="1"/>
    <col min="9731" max="9731" width="7" customWidth="1"/>
    <col min="9732" max="9732" width="15.5703125" customWidth="1"/>
    <col min="9733" max="9735" width="21.7109375" customWidth="1"/>
    <col min="9736" max="9736" width="12.85546875" customWidth="1"/>
    <col min="9737" max="9737" width="19.140625" customWidth="1"/>
    <col min="9738" max="9740" width="15" customWidth="1"/>
    <col min="9741" max="9741" width="17.5703125" customWidth="1"/>
    <col min="9742" max="9743" width="15" customWidth="1"/>
    <col min="9744" max="9745" width="13.140625" customWidth="1"/>
    <col min="9746" max="9746" width="11.7109375" customWidth="1"/>
    <col min="9747" max="9747" width="17.28515625" customWidth="1"/>
    <col min="9748" max="9748" width="17.7109375" customWidth="1"/>
    <col min="9749" max="9749" width="14.140625" customWidth="1"/>
    <col min="9750" max="9751" width="15.5703125" customWidth="1"/>
    <col min="9752" max="9753" width="26.140625" customWidth="1"/>
    <col min="9754" max="9754" width="26.5703125" customWidth="1"/>
    <col min="9755" max="9755" width="12.28515625" customWidth="1"/>
    <col min="9756" max="9757" width="14.140625" customWidth="1"/>
    <col min="9758" max="9758" width="16.42578125" customWidth="1"/>
    <col min="9759" max="9760" width="18.42578125" customWidth="1"/>
    <col min="9761" max="9761" width="12" customWidth="1"/>
    <col min="9762" max="9763" width="11.85546875" customWidth="1"/>
    <col min="9764" max="9764" width="11.7109375" customWidth="1"/>
    <col min="9765" max="9765" width="13.42578125" customWidth="1"/>
    <col min="9766" max="9766" width="13.28515625" customWidth="1"/>
    <col min="9767" max="9768" width="14.140625" customWidth="1"/>
    <col min="9769" max="9769" width="22.28515625" customWidth="1"/>
    <col min="9770" max="9771" width="23.5703125" customWidth="1"/>
    <col min="9981" max="9981" width="0" hidden="1" customWidth="1"/>
    <col min="9982" max="9982" width="3.85546875" customWidth="1"/>
    <col min="9983" max="9983" width="16.85546875" customWidth="1"/>
    <col min="9984" max="9984" width="42.140625" customWidth="1"/>
    <col min="9985" max="9985" width="18.85546875" customWidth="1"/>
    <col min="9986" max="9986" width="15.5703125" customWidth="1"/>
    <col min="9987" max="9987" width="7" customWidth="1"/>
    <col min="9988" max="9988" width="15.5703125" customWidth="1"/>
    <col min="9989" max="9991" width="21.7109375" customWidth="1"/>
    <col min="9992" max="9992" width="12.85546875" customWidth="1"/>
    <col min="9993" max="9993" width="19.140625" customWidth="1"/>
    <col min="9994" max="9996" width="15" customWidth="1"/>
    <col min="9997" max="9997" width="17.5703125" customWidth="1"/>
    <col min="9998" max="9999" width="15" customWidth="1"/>
    <col min="10000" max="10001" width="13.140625" customWidth="1"/>
    <col min="10002" max="10002" width="11.7109375" customWidth="1"/>
    <col min="10003" max="10003" width="17.28515625" customWidth="1"/>
    <col min="10004" max="10004" width="17.7109375" customWidth="1"/>
    <col min="10005" max="10005" width="14.140625" customWidth="1"/>
    <col min="10006" max="10007" width="15.5703125" customWidth="1"/>
    <col min="10008" max="10009" width="26.140625" customWidth="1"/>
    <col min="10010" max="10010" width="26.5703125" customWidth="1"/>
    <col min="10011" max="10011" width="12.28515625" customWidth="1"/>
    <col min="10012" max="10013" width="14.140625" customWidth="1"/>
    <col min="10014" max="10014" width="16.42578125" customWidth="1"/>
    <col min="10015" max="10016" width="18.42578125" customWidth="1"/>
    <col min="10017" max="10017" width="12" customWidth="1"/>
    <col min="10018" max="10019" width="11.85546875" customWidth="1"/>
    <col min="10020" max="10020" width="11.7109375" customWidth="1"/>
    <col min="10021" max="10021" width="13.42578125" customWidth="1"/>
    <col min="10022" max="10022" width="13.28515625" customWidth="1"/>
    <col min="10023" max="10024" width="14.140625" customWidth="1"/>
    <col min="10025" max="10025" width="22.28515625" customWidth="1"/>
    <col min="10026" max="10027" width="23.5703125" customWidth="1"/>
    <col min="10237" max="10237" width="0" hidden="1" customWidth="1"/>
    <col min="10238" max="10238" width="3.85546875" customWidth="1"/>
    <col min="10239" max="10239" width="16.85546875" customWidth="1"/>
    <col min="10240" max="10240" width="42.140625" customWidth="1"/>
    <col min="10241" max="10241" width="18.85546875" customWidth="1"/>
    <col min="10242" max="10242" width="15.5703125" customWidth="1"/>
    <col min="10243" max="10243" width="7" customWidth="1"/>
    <col min="10244" max="10244" width="15.5703125" customWidth="1"/>
    <col min="10245" max="10247" width="21.7109375" customWidth="1"/>
    <col min="10248" max="10248" width="12.85546875" customWidth="1"/>
    <col min="10249" max="10249" width="19.140625" customWidth="1"/>
    <col min="10250" max="10252" width="15" customWidth="1"/>
    <col min="10253" max="10253" width="17.5703125" customWidth="1"/>
    <col min="10254" max="10255" width="15" customWidth="1"/>
    <col min="10256" max="10257" width="13.140625" customWidth="1"/>
    <col min="10258" max="10258" width="11.7109375" customWidth="1"/>
    <col min="10259" max="10259" width="17.28515625" customWidth="1"/>
    <col min="10260" max="10260" width="17.7109375" customWidth="1"/>
    <col min="10261" max="10261" width="14.140625" customWidth="1"/>
    <col min="10262" max="10263" width="15.5703125" customWidth="1"/>
    <col min="10264" max="10265" width="26.140625" customWidth="1"/>
    <col min="10266" max="10266" width="26.5703125" customWidth="1"/>
    <col min="10267" max="10267" width="12.28515625" customWidth="1"/>
    <col min="10268" max="10269" width="14.140625" customWidth="1"/>
    <col min="10270" max="10270" width="16.42578125" customWidth="1"/>
    <col min="10271" max="10272" width="18.42578125" customWidth="1"/>
    <col min="10273" max="10273" width="12" customWidth="1"/>
    <col min="10274" max="10275" width="11.85546875" customWidth="1"/>
    <col min="10276" max="10276" width="11.7109375" customWidth="1"/>
    <col min="10277" max="10277" width="13.42578125" customWidth="1"/>
    <col min="10278" max="10278" width="13.28515625" customWidth="1"/>
    <col min="10279" max="10280" width="14.140625" customWidth="1"/>
    <col min="10281" max="10281" width="22.28515625" customWidth="1"/>
    <col min="10282" max="10283" width="23.5703125" customWidth="1"/>
    <col min="10493" max="10493" width="0" hidden="1" customWidth="1"/>
    <col min="10494" max="10494" width="3.85546875" customWidth="1"/>
    <col min="10495" max="10495" width="16.85546875" customWidth="1"/>
    <col min="10496" max="10496" width="42.140625" customWidth="1"/>
    <col min="10497" max="10497" width="18.85546875" customWidth="1"/>
    <col min="10498" max="10498" width="15.5703125" customWidth="1"/>
    <col min="10499" max="10499" width="7" customWidth="1"/>
    <col min="10500" max="10500" width="15.5703125" customWidth="1"/>
    <col min="10501" max="10503" width="21.7109375" customWidth="1"/>
    <col min="10504" max="10504" width="12.85546875" customWidth="1"/>
    <col min="10505" max="10505" width="19.140625" customWidth="1"/>
    <col min="10506" max="10508" width="15" customWidth="1"/>
    <col min="10509" max="10509" width="17.5703125" customWidth="1"/>
    <col min="10510" max="10511" width="15" customWidth="1"/>
    <col min="10512" max="10513" width="13.140625" customWidth="1"/>
    <col min="10514" max="10514" width="11.7109375" customWidth="1"/>
    <col min="10515" max="10515" width="17.28515625" customWidth="1"/>
    <col min="10516" max="10516" width="17.7109375" customWidth="1"/>
    <col min="10517" max="10517" width="14.140625" customWidth="1"/>
    <col min="10518" max="10519" width="15.5703125" customWidth="1"/>
    <col min="10520" max="10521" width="26.140625" customWidth="1"/>
    <col min="10522" max="10522" width="26.5703125" customWidth="1"/>
    <col min="10523" max="10523" width="12.28515625" customWidth="1"/>
    <col min="10524" max="10525" width="14.140625" customWidth="1"/>
    <col min="10526" max="10526" width="16.42578125" customWidth="1"/>
    <col min="10527" max="10528" width="18.42578125" customWidth="1"/>
    <col min="10529" max="10529" width="12" customWidth="1"/>
    <col min="10530" max="10531" width="11.85546875" customWidth="1"/>
    <col min="10532" max="10532" width="11.7109375" customWidth="1"/>
    <col min="10533" max="10533" width="13.42578125" customWidth="1"/>
    <col min="10534" max="10534" width="13.28515625" customWidth="1"/>
    <col min="10535" max="10536" width="14.140625" customWidth="1"/>
    <col min="10537" max="10537" width="22.28515625" customWidth="1"/>
    <col min="10538" max="10539" width="23.5703125" customWidth="1"/>
    <col min="10749" max="10749" width="0" hidden="1" customWidth="1"/>
    <col min="10750" max="10750" width="3.85546875" customWidth="1"/>
    <col min="10751" max="10751" width="16.85546875" customWidth="1"/>
    <col min="10752" max="10752" width="42.140625" customWidth="1"/>
    <col min="10753" max="10753" width="18.85546875" customWidth="1"/>
    <col min="10754" max="10754" width="15.5703125" customWidth="1"/>
    <col min="10755" max="10755" width="7" customWidth="1"/>
    <col min="10756" max="10756" width="15.5703125" customWidth="1"/>
    <col min="10757" max="10759" width="21.7109375" customWidth="1"/>
    <col min="10760" max="10760" width="12.85546875" customWidth="1"/>
    <col min="10761" max="10761" width="19.140625" customWidth="1"/>
    <col min="10762" max="10764" width="15" customWidth="1"/>
    <col min="10765" max="10765" width="17.5703125" customWidth="1"/>
    <col min="10766" max="10767" width="15" customWidth="1"/>
    <col min="10768" max="10769" width="13.140625" customWidth="1"/>
    <col min="10770" max="10770" width="11.7109375" customWidth="1"/>
    <col min="10771" max="10771" width="17.28515625" customWidth="1"/>
    <col min="10772" max="10772" width="17.7109375" customWidth="1"/>
    <col min="10773" max="10773" width="14.140625" customWidth="1"/>
    <col min="10774" max="10775" width="15.5703125" customWidth="1"/>
    <col min="10776" max="10777" width="26.140625" customWidth="1"/>
    <col min="10778" max="10778" width="26.5703125" customWidth="1"/>
    <col min="10779" max="10779" width="12.28515625" customWidth="1"/>
    <col min="10780" max="10781" width="14.140625" customWidth="1"/>
    <col min="10782" max="10782" width="16.42578125" customWidth="1"/>
    <col min="10783" max="10784" width="18.42578125" customWidth="1"/>
    <col min="10785" max="10785" width="12" customWidth="1"/>
    <col min="10786" max="10787" width="11.85546875" customWidth="1"/>
    <col min="10788" max="10788" width="11.7109375" customWidth="1"/>
    <col min="10789" max="10789" width="13.42578125" customWidth="1"/>
    <col min="10790" max="10790" width="13.28515625" customWidth="1"/>
    <col min="10791" max="10792" width="14.140625" customWidth="1"/>
    <col min="10793" max="10793" width="22.28515625" customWidth="1"/>
    <col min="10794" max="10795" width="23.5703125" customWidth="1"/>
    <col min="11005" max="11005" width="0" hidden="1" customWidth="1"/>
    <col min="11006" max="11006" width="3.85546875" customWidth="1"/>
    <col min="11007" max="11007" width="16.85546875" customWidth="1"/>
    <col min="11008" max="11008" width="42.140625" customWidth="1"/>
    <col min="11009" max="11009" width="18.85546875" customWidth="1"/>
    <col min="11010" max="11010" width="15.5703125" customWidth="1"/>
    <col min="11011" max="11011" width="7" customWidth="1"/>
    <col min="11012" max="11012" width="15.5703125" customWidth="1"/>
    <col min="11013" max="11015" width="21.7109375" customWidth="1"/>
    <col min="11016" max="11016" width="12.85546875" customWidth="1"/>
    <col min="11017" max="11017" width="19.140625" customWidth="1"/>
    <col min="11018" max="11020" width="15" customWidth="1"/>
    <col min="11021" max="11021" width="17.5703125" customWidth="1"/>
    <col min="11022" max="11023" width="15" customWidth="1"/>
    <col min="11024" max="11025" width="13.140625" customWidth="1"/>
    <col min="11026" max="11026" width="11.7109375" customWidth="1"/>
    <col min="11027" max="11027" width="17.28515625" customWidth="1"/>
    <col min="11028" max="11028" width="17.7109375" customWidth="1"/>
    <col min="11029" max="11029" width="14.140625" customWidth="1"/>
    <col min="11030" max="11031" width="15.5703125" customWidth="1"/>
    <col min="11032" max="11033" width="26.140625" customWidth="1"/>
    <col min="11034" max="11034" width="26.5703125" customWidth="1"/>
    <col min="11035" max="11035" width="12.28515625" customWidth="1"/>
    <col min="11036" max="11037" width="14.140625" customWidth="1"/>
    <col min="11038" max="11038" width="16.42578125" customWidth="1"/>
    <col min="11039" max="11040" width="18.42578125" customWidth="1"/>
    <col min="11041" max="11041" width="12" customWidth="1"/>
    <col min="11042" max="11043" width="11.85546875" customWidth="1"/>
    <col min="11044" max="11044" width="11.7109375" customWidth="1"/>
    <col min="11045" max="11045" width="13.42578125" customWidth="1"/>
    <col min="11046" max="11046" width="13.28515625" customWidth="1"/>
    <col min="11047" max="11048" width="14.140625" customWidth="1"/>
    <col min="11049" max="11049" width="22.28515625" customWidth="1"/>
    <col min="11050" max="11051" width="23.5703125" customWidth="1"/>
    <col min="11261" max="11261" width="0" hidden="1" customWidth="1"/>
    <col min="11262" max="11262" width="3.85546875" customWidth="1"/>
    <col min="11263" max="11263" width="16.85546875" customWidth="1"/>
    <col min="11264" max="11264" width="42.140625" customWidth="1"/>
    <col min="11265" max="11265" width="18.85546875" customWidth="1"/>
    <col min="11266" max="11266" width="15.5703125" customWidth="1"/>
    <col min="11267" max="11267" width="7" customWidth="1"/>
    <col min="11268" max="11268" width="15.5703125" customWidth="1"/>
    <col min="11269" max="11271" width="21.7109375" customWidth="1"/>
    <col min="11272" max="11272" width="12.85546875" customWidth="1"/>
    <col min="11273" max="11273" width="19.140625" customWidth="1"/>
    <col min="11274" max="11276" width="15" customWidth="1"/>
    <col min="11277" max="11277" width="17.5703125" customWidth="1"/>
    <col min="11278" max="11279" width="15" customWidth="1"/>
    <col min="11280" max="11281" width="13.140625" customWidth="1"/>
    <col min="11282" max="11282" width="11.7109375" customWidth="1"/>
    <col min="11283" max="11283" width="17.28515625" customWidth="1"/>
    <col min="11284" max="11284" width="17.7109375" customWidth="1"/>
    <col min="11285" max="11285" width="14.140625" customWidth="1"/>
    <col min="11286" max="11287" width="15.5703125" customWidth="1"/>
    <col min="11288" max="11289" width="26.140625" customWidth="1"/>
    <col min="11290" max="11290" width="26.5703125" customWidth="1"/>
    <col min="11291" max="11291" width="12.28515625" customWidth="1"/>
    <col min="11292" max="11293" width="14.140625" customWidth="1"/>
    <col min="11294" max="11294" width="16.42578125" customWidth="1"/>
    <col min="11295" max="11296" width="18.42578125" customWidth="1"/>
    <col min="11297" max="11297" width="12" customWidth="1"/>
    <col min="11298" max="11299" width="11.85546875" customWidth="1"/>
    <col min="11300" max="11300" width="11.7109375" customWidth="1"/>
    <col min="11301" max="11301" width="13.42578125" customWidth="1"/>
    <col min="11302" max="11302" width="13.28515625" customWidth="1"/>
    <col min="11303" max="11304" width="14.140625" customWidth="1"/>
    <col min="11305" max="11305" width="22.28515625" customWidth="1"/>
    <col min="11306" max="11307" width="23.5703125" customWidth="1"/>
    <col min="11517" max="11517" width="0" hidden="1" customWidth="1"/>
    <col min="11518" max="11518" width="3.85546875" customWidth="1"/>
    <col min="11519" max="11519" width="16.85546875" customWidth="1"/>
    <col min="11520" max="11520" width="42.140625" customWidth="1"/>
    <col min="11521" max="11521" width="18.85546875" customWidth="1"/>
    <col min="11522" max="11522" width="15.5703125" customWidth="1"/>
    <col min="11523" max="11523" width="7" customWidth="1"/>
    <col min="11524" max="11524" width="15.5703125" customWidth="1"/>
    <col min="11525" max="11527" width="21.7109375" customWidth="1"/>
    <col min="11528" max="11528" width="12.85546875" customWidth="1"/>
    <col min="11529" max="11529" width="19.140625" customWidth="1"/>
    <col min="11530" max="11532" width="15" customWidth="1"/>
    <col min="11533" max="11533" width="17.5703125" customWidth="1"/>
    <col min="11534" max="11535" width="15" customWidth="1"/>
    <col min="11536" max="11537" width="13.140625" customWidth="1"/>
    <col min="11538" max="11538" width="11.7109375" customWidth="1"/>
    <col min="11539" max="11539" width="17.28515625" customWidth="1"/>
    <col min="11540" max="11540" width="17.7109375" customWidth="1"/>
    <col min="11541" max="11541" width="14.140625" customWidth="1"/>
    <col min="11542" max="11543" width="15.5703125" customWidth="1"/>
    <col min="11544" max="11545" width="26.140625" customWidth="1"/>
    <col min="11546" max="11546" width="26.5703125" customWidth="1"/>
    <col min="11547" max="11547" width="12.28515625" customWidth="1"/>
    <col min="11548" max="11549" width="14.140625" customWidth="1"/>
    <col min="11550" max="11550" width="16.42578125" customWidth="1"/>
    <col min="11551" max="11552" width="18.42578125" customWidth="1"/>
    <col min="11553" max="11553" width="12" customWidth="1"/>
    <col min="11554" max="11555" width="11.85546875" customWidth="1"/>
    <col min="11556" max="11556" width="11.7109375" customWidth="1"/>
    <col min="11557" max="11557" width="13.42578125" customWidth="1"/>
    <col min="11558" max="11558" width="13.28515625" customWidth="1"/>
    <col min="11559" max="11560" width="14.140625" customWidth="1"/>
    <col min="11561" max="11561" width="22.28515625" customWidth="1"/>
    <col min="11562" max="11563" width="23.5703125" customWidth="1"/>
    <col min="11773" max="11773" width="0" hidden="1" customWidth="1"/>
    <col min="11774" max="11774" width="3.85546875" customWidth="1"/>
    <col min="11775" max="11775" width="16.85546875" customWidth="1"/>
    <col min="11776" max="11776" width="42.140625" customWidth="1"/>
    <col min="11777" max="11777" width="18.85546875" customWidth="1"/>
    <col min="11778" max="11778" width="15.5703125" customWidth="1"/>
    <col min="11779" max="11779" width="7" customWidth="1"/>
    <col min="11780" max="11780" width="15.5703125" customWidth="1"/>
    <col min="11781" max="11783" width="21.7109375" customWidth="1"/>
    <col min="11784" max="11784" width="12.85546875" customWidth="1"/>
    <col min="11785" max="11785" width="19.140625" customWidth="1"/>
    <col min="11786" max="11788" width="15" customWidth="1"/>
    <col min="11789" max="11789" width="17.5703125" customWidth="1"/>
    <col min="11790" max="11791" width="15" customWidth="1"/>
    <col min="11792" max="11793" width="13.140625" customWidth="1"/>
    <col min="11794" max="11794" width="11.7109375" customWidth="1"/>
    <col min="11795" max="11795" width="17.28515625" customWidth="1"/>
    <col min="11796" max="11796" width="17.7109375" customWidth="1"/>
    <col min="11797" max="11797" width="14.140625" customWidth="1"/>
    <col min="11798" max="11799" width="15.5703125" customWidth="1"/>
    <col min="11800" max="11801" width="26.140625" customWidth="1"/>
    <col min="11802" max="11802" width="26.5703125" customWidth="1"/>
    <col min="11803" max="11803" width="12.28515625" customWidth="1"/>
    <col min="11804" max="11805" width="14.140625" customWidth="1"/>
    <col min="11806" max="11806" width="16.42578125" customWidth="1"/>
    <col min="11807" max="11808" width="18.42578125" customWidth="1"/>
    <col min="11809" max="11809" width="12" customWidth="1"/>
    <col min="11810" max="11811" width="11.85546875" customWidth="1"/>
    <col min="11812" max="11812" width="11.7109375" customWidth="1"/>
    <col min="11813" max="11813" width="13.42578125" customWidth="1"/>
    <col min="11814" max="11814" width="13.28515625" customWidth="1"/>
    <col min="11815" max="11816" width="14.140625" customWidth="1"/>
    <col min="11817" max="11817" width="22.28515625" customWidth="1"/>
    <col min="11818" max="11819" width="23.5703125" customWidth="1"/>
    <col min="12029" max="12029" width="0" hidden="1" customWidth="1"/>
    <col min="12030" max="12030" width="3.85546875" customWidth="1"/>
    <col min="12031" max="12031" width="16.85546875" customWidth="1"/>
    <col min="12032" max="12032" width="42.140625" customWidth="1"/>
    <col min="12033" max="12033" width="18.85546875" customWidth="1"/>
    <col min="12034" max="12034" width="15.5703125" customWidth="1"/>
    <col min="12035" max="12035" width="7" customWidth="1"/>
    <col min="12036" max="12036" width="15.5703125" customWidth="1"/>
    <col min="12037" max="12039" width="21.7109375" customWidth="1"/>
    <col min="12040" max="12040" width="12.85546875" customWidth="1"/>
    <col min="12041" max="12041" width="19.140625" customWidth="1"/>
    <col min="12042" max="12044" width="15" customWidth="1"/>
    <col min="12045" max="12045" width="17.5703125" customWidth="1"/>
    <col min="12046" max="12047" width="15" customWidth="1"/>
    <col min="12048" max="12049" width="13.140625" customWidth="1"/>
    <col min="12050" max="12050" width="11.7109375" customWidth="1"/>
    <col min="12051" max="12051" width="17.28515625" customWidth="1"/>
    <col min="12052" max="12052" width="17.7109375" customWidth="1"/>
    <col min="12053" max="12053" width="14.140625" customWidth="1"/>
    <col min="12054" max="12055" width="15.5703125" customWidth="1"/>
    <col min="12056" max="12057" width="26.140625" customWidth="1"/>
    <col min="12058" max="12058" width="26.5703125" customWidth="1"/>
    <col min="12059" max="12059" width="12.28515625" customWidth="1"/>
    <col min="12060" max="12061" width="14.140625" customWidth="1"/>
    <col min="12062" max="12062" width="16.42578125" customWidth="1"/>
    <col min="12063" max="12064" width="18.42578125" customWidth="1"/>
    <col min="12065" max="12065" width="12" customWidth="1"/>
    <col min="12066" max="12067" width="11.85546875" customWidth="1"/>
    <col min="12068" max="12068" width="11.7109375" customWidth="1"/>
    <col min="12069" max="12069" width="13.42578125" customWidth="1"/>
    <col min="12070" max="12070" width="13.28515625" customWidth="1"/>
    <col min="12071" max="12072" width="14.140625" customWidth="1"/>
    <col min="12073" max="12073" width="22.28515625" customWidth="1"/>
    <col min="12074" max="12075" width="23.5703125" customWidth="1"/>
    <col min="12285" max="12285" width="0" hidden="1" customWidth="1"/>
    <col min="12286" max="12286" width="3.85546875" customWidth="1"/>
    <col min="12287" max="12287" width="16.85546875" customWidth="1"/>
    <col min="12288" max="12288" width="42.140625" customWidth="1"/>
    <col min="12289" max="12289" width="18.85546875" customWidth="1"/>
    <col min="12290" max="12290" width="15.5703125" customWidth="1"/>
    <col min="12291" max="12291" width="7" customWidth="1"/>
    <col min="12292" max="12292" width="15.5703125" customWidth="1"/>
    <col min="12293" max="12295" width="21.7109375" customWidth="1"/>
    <col min="12296" max="12296" width="12.85546875" customWidth="1"/>
    <col min="12297" max="12297" width="19.140625" customWidth="1"/>
    <col min="12298" max="12300" width="15" customWidth="1"/>
    <col min="12301" max="12301" width="17.5703125" customWidth="1"/>
    <col min="12302" max="12303" width="15" customWidth="1"/>
    <col min="12304" max="12305" width="13.140625" customWidth="1"/>
    <col min="12306" max="12306" width="11.7109375" customWidth="1"/>
    <col min="12307" max="12307" width="17.28515625" customWidth="1"/>
    <col min="12308" max="12308" width="17.7109375" customWidth="1"/>
    <col min="12309" max="12309" width="14.140625" customWidth="1"/>
    <col min="12310" max="12311" width="15.5703125" customWidth="1"/>
    <col min="12312" max="12313" width="26.140625" customWidth="1"/>
    <col min="12314" max="12314" width="26.5703125" customWidth="1"/>
    <col min="12315" max="12315" width="12.28515625" customWidth="1"/>
    <col min="12316" max="12317" width="14.140625" customWidth="1"/>
    <col min="12318" max="12318" width="16.42578125" customWidth="1"/>
    <col min="12319" max="12320" width="18.42578125" customWidth="1"/>
    <col min="12321" max="12321" width="12" customWidth="1"/>
    <col min="12322" max="12323" width="11.85546875" customWidth="1"/>
    <col min="12324" max="12324" width="11.7109375" customWidth="1"/>
    <col min="12325" max="12325" width="13.42578125" customWidth="1"/>
    <col min="12326" max="12326" width="13.28515625" customWidth="1"/>
    <col min="12327" max="12328" width="14.140625" customWidth="1"/>
    <col min="12329" max="12329" width="22.28515625" customWidth="1"/>
    <col min="12330" max="12331" width="23.5703125" customWidth="1"/>
    <col min="12541" max="12541" width="0" hidden="1" customWidth="1"/>
    <col min="12542" max="12542" width="3.85546875" customWidth="1"/>
    <col min="12543" max="12543" width="16.85546875" customWidth="1"/>
    <col min="12544" max="12544" width="42.140625" customWidth="1"/>
    <col min="12545" max="12545" width="18.85546875" customWidth="1"/>
    <col min="12546" max="12546" width="15.5703125" customWidth="1"/>
    <col min="12547" max="12547" width="7" customWidth="1"/>
    <col min="12548" max="12548" width="15.5703125" customWidth="1"/>
    <col min="12549" max="12551" width="21.7109375" customWidth="1"/>
    <col min="12552" max="12552" width="12.85546875" customWidth="1"/>
    <col min="12553" max="12553" width="19.140625" customWidth="1"/>
    <col min="12554" max="12556" width="15" customWidth="1"/>
    <col min="12557" max="12557" width="17.5703125" customWidth="1"/>
    <col min="12558" max="12559" width="15" customWidth="1"/>
    <col min="12560" max="12561" width="13.140625" customWidth="1"/>
    <col min="12562" max="12562" width="11.7109375" customWidth="1"/>
    <col min="12563" max="12563" width="17.28515625" customWidth="1"/>
    <col min="12564" max="12564" width="17.7109375" customWidth="1"/>
    <col min="12565" max="12565" width="14.140625" customWidth="1"/>
    <col min="12566" max="12567" width="15.5703125" customWidth="1"/>
    <col min="12568" max="12569" width="26.140625" customWidth="1"/>
    <col min="12570" max="12570" width="26.5703125" customWidth="1"/>
    <col min="12571" max="12571" width="12.28515625" customWidth="1"/>
    <col min="12572" max="12573" width="14.140625" customWidth="1"/>
    <col min="12574" max="12574" width="16.42578125" customWidth="1"/>
    <col min="12575" max="12576" width="18.42578125" customWidth="1"/>
    <col min="12577" max="12577" width="12" customWidth="1"/>
    <col min="12578" max="12579" width="11.85546875" customWidth="1"/>
    <col min="12580" max="12580" width="11.7109375" customWidth="1"/>
    <col min="12581" max="12581" width="13.42578125" customWidth="1"/>
    <col min="12582" max="12582" width="13.28515625" customWidth="1"/>
    <col min="12583" max="12584" width="14.140625" customWidth="1"/>
    <col min="12585" max="12585" width="22.28515625" customWidth="1"/>
    <col min="12586" max="12587" width="23.5703125" customWidth="1"/>
    <col min="12797" max="12797" width="0" hidden="1" customWidth="1"/>
    <col min="12798" max="12798" width="3.85546875" customWidth="1"/>
    <col min="12799" max="12799" width="16.85546875" customWidth="1"/>
    <col min="12800" max="12800" width="42.140625" customWidth="1"/>
    <col min="12801" max="12801" width="18.85546875" customWidth="1"/>
    <col min="12802" max="12802" width="15.5703125" customWidth="1"/>
    <col min="12803" max="12803" width="7" customWidth="1"/>
    <col min="12804" max="12804" width="15.5703125" customWidth="1"/>
    <col min="12805" max="12807" width="21.7109375" customWidth="1"/>
    <col min="12808" max="12808" width="12.85546875" customWidth="1"/>
    <col min="12809" max="12809" width="19.140625" customWidth="1"/>
    <col min="12810" max="12812" width="15" customWidth="1"/>
    <col min="12813" max="12813" width="17.5703125" customWidth="1"/>
    <col min="12814" max="12815" width="15" customWidth="1"/>
    <col min="12816" max="12817" width="13.140625" customWidth="1"/>
    <col min="12818" max="12818" width="11.7109375" customWidth="1"/>
    <col min="12819" max="12819" width="17.28515625" customWidth="1"/>
    <col min="12820" max="12820" width="17.7109375" customWidth="1"/>
    <col min="12821" max="12821" width="14.140625" customWidth="1"/>
    <col min="12822" max="12823" width="15.5703125" customWidth="1"/>
    <col min="12824" max="12825" width="26.140625" customWidth="1"/>
    <col min="12826" max="12826" width="26.5703125" customWidth="1"/>
    <col min="12827" max="12827" width="12.28515625" customWidth="1"/>
    <col min="12828" max="12829" width="14.140625" customWidth="1"/>
    <col min="12830" max="12830" width="16.42578125" customWidth="1"/>
    <col min="12831" max="12832" width="18.42578125" customWidth="1"/>
    <col min="12833" max="12833" width="12" customWidth="1"/>
    <col min="12834" max="12835" width="11.85546875" customWidth="1"/>
    <col min="12836" max="12836" width="11.7109375" customWidth="1"/>
    <col min="12837" max="12837" width="13.42578125" customWidth="1"/>
    <col min="12838" max="12838" width="13.28515625" customWidth="1"/>
    <col min="12839" max="12840" width="14.140625" customWidth="1"/>
    <col min="12841" max="12841" width="22.28515625" customWidth="1"/>
    <col min="12842" max="12843" width="23.5703125" customWidth="1"/>
    <col min="13053" max="13053" width="0" hidden="1" customWidth="1"/>
    <col min="13054" max="13054" width="3.85546875" customWidth="1"/>
    <col min="13055" max="13055" width="16.85546875" customWidth="1"/>
    <col min="13056" max="13056" width="42.140625" customWidth="1"/>
    <col min="13057" max="13057" width="18.85546875" customWidth="1"/>
    <col min="13058" max="13058" width="15.5703125" customWidth="1"/>
    <col min="13059" max="13059" width="7" customWidth="1"/>
    <col min="13060" max="13060" width="15.5703125" customWidth="1"/>
    <col min="13061" max="13063" width="21.7109375" customWidth="1"/>
    <col min="13064" max="13064" width="12.85546875" customWidth="1"/>
    <col min="13065" max="13065" width="19.140625" customWidth="1"/>
    <col min="13066" max="13068" width="15" customWidth="1"/>
    <col min="13069" max="13069" width="17.5703125" customWidth="1"/>
    <col min="13070" max="13071" width="15" customWidth="1"/>
    <col min="13072" max="13073" width="13.140625" customWidth="1"/>
    <col min="13074" max="13074" width="11.7109375" customWidth="1"/>
    <col min="13075" max="13075" width="17.28515625" customWidth="1"/>
    <col min="13076" max="13076" width="17.7109375" customWidth="1"/>
    <col min="13077" max="13077" width="14.140625" customWidth="1"/>
    <col min="13078" max="13079" width="15.5703125" customWidth="1"/>
    <col min="13080" max="13081" width="26.140625" customWidth="1"/>
    <col min="13082" max="13082" width="26.5703125" customWidth="1"/>
    <col min="13083" max="13083" width="12.28515625" customWidth="1"/>
    <col min="13084" max="13085" width="14.140625" customWidth="1"/>
    <col min="13086" max="13086" width="16.42578125" customWidth="1"/>
    <col min="13087" max="13088" width="18.42578125" customWidth="1"/>
    <col min="13089" max="13089" width="12" customWidth="1"/>
    <col min="13090" max="13091" width="11.85546875" customWidth="1"/>
    <col min="13092" max="13092" width="11.7109375" customWidth="1"/>
    <col min="13093" max="13093" width="13.42578125" customWidth="1"/>
    <col min="13094" max="13094" width="13.28515625" customWidth="1"/>
    <col min="13095" max="13096" width="14.140625" customWidth="1"/>
    <col min="13097" max="13097" width="22.28515625" customWidth="1"/>
    <col min="13098" max="13099" width="23.5703125" customWidth="1"/>
    <col min="13309" max="13309" width="0" hidden="1" customWidth="1"/>
    <col min="13310" max="13310" width="3.85546875" customWidth="1"/>
    <col min="13311" max="13311" width="16.85546875" customWidth="1"/>
    <col min="13312" max="13312" width="42.140625" customWidth="1"/>
    <col min="13313" max="13313" width="18.85546875" customWidth="1"/>
    <col min="13314" max="13314" width="15.5703125" customWidth="1"/>
    <col min="13315" max="13315" width="7" customWidth="1"/>
    <col min="13316" max="13316" width="15.5703125" customWidth="1"/>
    <col min="13317" max="13319" width="21.7109375" customWidth="1"/>
    <col min="13320" max="13320" width="12.85546875" customWidth="1"/>
    <col min="13321" max="13321" width="19.140625" customWidth="1"/>
    <col min="13322" max="13324" width="15" customWidth="1"/>
    <col min="13325" max="13325" width="17.5703125" customWidth="1"/>
    <col min="13326" max="13327" width="15" customWidth="1"/>
    <col min="13328" max="13329" width="13.140625" customWidth="1"/>
    <col min="13330" max="13330" width="11.7109375" customWidth="1"/>
    <col min="13331" max="13331" width="17.28515625" customWidth="1"/>
    <col min="13332" max="13332" width="17.7109375" customWidth="1"/>
    <col min="13333" max="13333" width="14.140625" customWidth="1"/>
    <col min="13334" max="13335" width="15.5703125" customWidth="1"/>
    <col min="13336" max="13337" width="26.140625" customWidth="1"/>
    <col min="13338" max="13338" width="26.5703125" customWidth="1"/>
    <col min="13339" max="13339" width="12.28515625" customWidth="1"/>
    <col min="13340" max="13341" width="14.140625" customWidth="1"/>
    <col min="13342" max="13342" width="16.42578125" customWidth="1"/>
    <col min="13343" max="13344" width="18.42578125" customWidth="1"/>
    <col min="13345" max="13345" width="12" customWidth="1"/>
    <col min="13346" max="13347" width="11.85546875" customWidth="1"/>
    <col min="13348" max="13348" width="11.7109375" customWidth="1"/>
    <col min="13349" max="13349" width="13.42578125" customWidth="1"/>
    <col min="13350" max="13350" width="13.28515625" customWidth="1"/>
    <col min="13351" max="13352" width="14.140625" customWidth="1"/>
    <col min="13353" max="13353" width="22.28515625" customWidth="1"/>
    <col min="13354" max="13355" width="23.5703125" customWidth="1"/>
    <col min="13565" max="13565" width="0" hidden="1" customWidth="1"/>
    <col min="13566" max="13566" width="3.85546875" customWidth="1"/>
    <col min="13567" max="13567" width="16.85546875" customWidth="1"/>
    <col min="13568" max="13568" width="42.140625" customWidth="1"/>
    <col min="13569" max="13569" width="18.85546875" customWidth="1"/>
    <col min="13570" max="13570" width="15.5703125" customWidth="1"/>
    <col min="13571" max="13571" width="7" customWidth="1"/>
    <col min="13572" max="13572" width="15.5703125" customWidth="1"/>
    <col min="13573" max="13575" width="21.7109375" customWidth="1"/>
    <col min="13576" max="13576" width="12.85546875" customWidth="1"/>
    <col min="13577" max="13577" width="19.140625" customWidth="1"/>
    <col min="13578" max="13580" width="15" customWidth="1"/>
    <col min="13581" max="13581" width="17.5703125" customWidth="1"/>
    <col min="13582" max="13583" width="15" customWidth="1"/>
    <col min="13584" max="13585" width="13.140625" customWidth="1"/>
    <col min="13586" max="13586" width="11.7109375" customWidth="1"/>
    <col min="13587" max="13587" width="17.28515625" customWidth="1"/>
    <col min="13588" max="13588" width="17.7109375" customWidth="1"/>
    <col min="13589" max="13589" width="14.140625" customWidth="1"/>
    <col min="13590" max="13591" width="15.5703125" customWidth="1"/>
    <col min="13592" max="13593" width="26.140625" customWidth="1"/>
    <col min="13594" max="13594" width="26.5703125" customWidth="1"/>
    <col min="13595" max="13595" width="12.28515625" customWidth="1"/>
    <col min="13596" max="13597" width="14.140625" customWidth="1"/>
    <col min="13598" max="13598" width="16.42578125" customWidth="1"/>
    <col min="13599" max="13600" width="18.42578125" customWidth="1"/>
    <col min="13601" max="13601" width="12" customWidth="1"/>
    <col min="13602" max="13603" width="11.85546875" customWidth="1"/>
    <col min="13604" max="13604" width="11.7109375" customWidth="1"/>
    <col min="13605" max="13605" width="13.42578125" customWidth="1"/>
    <col min="13606" max="13606" width="13.28515625" customWidth="1"/>
    <col min="13607" max="13608" width="14.140625" customWidth="1"/>
    <col min="13609" max="13609" width="22.28515625" customWidth="1"/>
    <col min="13610" max="13611" width="23.5703125" customWidth="1"/>
    <col min="13821" max="13821" width="0" hidden="1" customWidth="1"/>
    <col min="13822" max="13822" width="3.85546875" customWidth="1"/>
    <col min="13823" max="13823" width="16.85546875" customWidth="1"/>
    <col min="13824" max="13824" width="42.140625" customWidth="1"/>
    <col min="13825" max="13825" width="18.85546875" customWidth="1"/>
    <col min="13826" max="13826" width="15.5703125" customWidth="1"/>
    <col min="13827" max="13827" width="7" customWidth="1"/>
    <col min="13828" max="13828" width="15.5703125" customWidth="1"/>
    <col min="13829" max="13831" width="21.7109375" customWidth="1"/>
    <col min="13832" max="13832" width="12.85546875" customWidth="1"/>
    <col min="13833" max="13833" width="19.140625" customWidth="1"/>
    <col min="13834" max="13836" width="15" customWidth="1"/>
    <col min="13837" max="13837" width="17.5703125" customWidth="1"/>
    <col min="13838" max="13839" width="15" customWidth="1"/>
    <col min="13840" max="13841" width="13.140625" customWidth="1"/>
    <col min="13842" max="13842" width="11.7109375" customWidth="1"/>
    <col min="13843" max="13843" width="17.28515625" customWidth="1"/>
    <col min="13844" max="13844" width="17.7109375" customWidth="1"/>
    <col min="13845" max="13845" width="14.140625" customWidth="1"/>
    <col min="13846" max="13847" width="15.5703125" customWidth="1"/>
    <col min="13848" max="13849" width="26.140625" customWidth="1"/>
    <col min="13850" max="13850" width="26.5703125" customWidth="1"/>
    <col min="13851" max="13851" width="12.28515625" customWidth="1"/>
    <col min="13852" max="13853" width="14.140625" customWidth="1"/>
    <col min="13854" max="13854" width="16.42578125" customWidth="1"/>
    <col min="13855" max="13856" width="18.42578125" customWidth="1"/>
    <col min="13857" max="13857" width="12" customWidth="1"/>
    <col min="13858" max="13859" width="11.85546875" customWidth="1"/>
    <col min="13860" max="13860" width="11.7109375" customWidth="1"/>
    <col min="13861" max="13861" width="13.42578125" customWidth="1"/>
    <col min="13862" max="13862" width="13.28515625" customWidth="1"/>
    <col min="13863" max="13864" width="14.140625" customWidth="1"/>
    <col min="13865" max="13865" width="22.28515625" customWidth="1"/>
    <col min="13866" max="13867" width="23.5703125" customWidth="1"/>
    <col min="14077" max="14077" width="0" hidden="1" customWidth="1"/>
    <col min="14078" max="14078" width="3.85546875" customWidth="1"/>
    <col min="14079" max="14079" width="16.85546875" customWidth="1"/>
    <col min="14080" max="14080" width="42.140625" customWidth="1"/>
    <col min="14081" max="14081" width="18.85546875" customWidth="1"/>
    <col min="14082" max="14082" width="15.5703125" customWidth="1"/>
    <col min="14083" max="14083" width="7" customWidth="1"/>
    <col min="14084" max="14084" width="15.5703125" customWidth="1"/>
    <col min="14085" max="14087" width="21.7109375" customWidth="1"/>
    <col min="14088" max="14088" width="12.85546875" customWidth="1"/>
    <col min="14089" max="14089" width="19.140625" customWidth="1"/>
    <col min="14090" max="14092" width="15" customWidth="1"/>
    <col min="14093" max="14093" width="17.5703125" customWidth="1"/>
    <col min="14094" max="14095" width="15" customWidth="1"/>
    <col min="14096" max="14097" width="13.140625" customWidth="1"/>
    <col min="14098" max="14098" width="11.7109375" customWidth="1"/>
    <col min="14099" max="14099" width="17.28515625" customWidth="1"/>
    <col min="14100" max="14100" width="17.7109375" customWidth="1"/>
    <col min="14101" max="14101" width="14.140625" customWidth="1"/>
    <col min="14102" max="14103" width="15.5703125" customWidth="1"/>
    <col min="14104" max="14105" width="26.140625" customWidth="1"/>
    <col min="14106" max="14106" width="26.5703125" customWidth="1"/>
    <col min="14107" max="14107" width="12.28515625" customWidth="1"/>
    <col min="14108" max="14109" width="14.140625" customWidth="1"/>
    <col min="14110" max="14110" width="16.42578125" customWidth="1"/>
    <col min="14111" max="14112" width="18.42578125" customWidth="1"/>
    <col min="14113" max="14113" width="12" customWidth="1"/>
    <col min="14114" max="14115" width="11.85546875" customWidth="1"/>
    <col min="14116" max="14116" width="11.7109375" customWidth="1"/>
    <col min="14117" max="14117" width="13.42578125" customWidth="1"/>
    <col min="14118" max="14118" width="13.28515625" customWidth="1"/>
    <col min="14119" max="14120" width="14.140625" customWidth="1"/>
    <col min="14121" max="14121" width="22.28515625" customWidth="1"/>
    <col min="14122" max="14123" width="23.5703125" customWidth="1"/>
    <col min="14333" max="14333" width="0" hidden="1" customWidth="1"/>
    <col min="14334" max="14334" width="3.85546875" customWidth="1"/>
    <col min="14335" max="14335" width="16.85546875" customWidth="1"/>
    <col min="14336" max="14336" width="42.140625" customWidth="1"/>
    <col min="14337" max="14337" width="18.85546875" customWidth="1"/>
    <col min="14338" max="14338" width="15.5703125" customWidth="1"/>
    <col min="14339" max="14339" width="7" customWidth="1"/>
    <col min="14340" max="14340" width="15.5703125" customWidth="1"/>
    <col min="14341" max="14343" width="21.7109375" customWidth="1"/>
    <col min="14344" max="14344" width="12.85546875" customWidth="1"/>
    <col min="14345" max="14345" width="19.140625" customWidth="1"/>
    <col min="14346" max="14348" width="15" customWidth="1"/>
    <col min="14349" max="14349" width="17.5703125" customWidth="1"/>
    <col min="14350" max="14351" width="15" customWidth="1"/>
    <col min="14352" max="14353" width="13.140625" customWidth="1"/>
    <col min="14354" max="14354" width="11.7109375" customWidth="1"/>
    <col min="14355" max="14355" width="17.28515625" customWidth="1"/>
    <col min="14356" max="14356" width="17.7109375" customWidth="1"/>
    <col min="14357" max="14357" width="14.140625" customWidth="1"/>
    <col min="14358" max="14359" width="15.5703125" customWidth="1"/>
    <col min="14360" max="14361" width="26.140625" customWidth="1"/>
    <col min="14362" max="14362" width="26.5703125" customWidth="1"/>
    <col min="14363" max="14363" width="12.28515625" customWidth="1"/>
    <col min="14364" max="14365" width="14.140625" customWidth="1"/>
    <col min="14366" max="14366" width="16.42578125" customWidth="1"/>
    <col min="14367" max="14368" width="18.42578125" customWidth="1"/>
    <col min="14369" max="14369" width="12" customWidth="1"/>
    <col min="14370" max="14371" width="11.85546875" customWidth="1"/>
    <col min="14372" max="14372" width="11.7109375" customWidth="1"/>
    <col min="14373" max="14373" width="13.42578125" customWidth="1"/>
    <col min="14374" max="14374" width="13.28515625" customWidth="1"/>
    <col min="14375" max="14376" width="14.140625" customWidth="1"/>
    <col min="14377" max="14377" width="22.28515625" customWidth="1"/>
    <col min="14378" max="14379" width="23.5703125" customWidth="1"/>
    <col min="14589" max="14589" width="0" hidden="1" customWidth="1"/>
    <col min="14590" max="14590" width="3.85546875" customWidth="1"/>
    <col min="14591" max="14591" width="16.85546875" customWidth="1"/>
    <col min="14592" max="14592" width="42.140625" customWidth="1"/>
    <col min="14593" max="14593" width="18.85546875" customWidth="1"/>
    <col min="14594" max="14594" width="15.5703125" customWidth="1"/>
    <col min="14595" max="14595" width="7" customWidth="1"/>
    <col min="14596" max="14596" width="15.5703125" customWidth="1"/>
    <col min="14597" max="14599" width="21.7109375" customWidth="1"/>
    <col min="14600" max="14600" width="12.85546875" customWidth="1"/>
    <col min="14601" max="14601" width="19.140625" customWidth="1"/>
    <col min="14602" max="14604" width="15" customWidth="1"/>
    <col min="14605" max="14605" width="17.5703125" customWidth="1"/>
    <col min="14606" max="14607" width="15" customWidth="1"/>
    <col min="14608" max="14609" width="13.140625" customWidth="1"/>
    <col min="14610" max="14610" width="11.7109375" customWidth="1"/>
    <col min="14611" max="14611" width="17.28515625" customWidth="1"/>
    <col min="14612" max="14612" width="17.7109375" customWidth="1"/>
    <col min="14613" max="14613" width="14.140625" customWidth="1"/>
    <col min="14614" max="14615" width="15.5703125" customWidth="1"/>
    <col min="14616" max="14617" width="26.140625" customWidth="1"/>
    <col min="14618" max="14618" width="26.5703125" customWidth="1"/>
    <col min="14619" max="14619" width="12.28515625" customWidth="1"/>
    <col min="14620" max="14621" width="14.140625" customWidth="1"/>
    <col min="14622" max="14622" width="16.42578125" customWidth="1"/>
    <col min="14623" max="14624" width="18.42578125" customWidth="1"/>
    <col min="14625" max="14625" width="12" customWidth="1"/>
    <col min="14626" max="14627" width="11.85546875" customWidth="1"/>
    <col min="14628" max="14628" width="11.7109375" customWidth="1"/>
    <col min="14629" max="14629" width="13.42578125" customWidth="1"/>
    <col min="14630" max="14630" width="13.28515625" customWidth="1"/>
    <col min="14631" max="14632" width="14.140625" customWidth="1"/>
    <col min="14633" max="14633" width="22.28515625" customWidth="1"/>
    <col min="14634" max="14635" width="23.5703125" customWidth="1"/>
    <col min="14845" max="14845" width="0" hidden="1" customWidth="1"/>
    <col min="14846" max="14846" width="3.85546875" customWidth="1"/>
    <col min="14847" max="14847" width="16.85546875" customWidth="1"/>
    <col min="14848" max="14848" width="42.140625" customWidth="1"/>
    <col min="14849" max="14849" width="18.85546875" customWidth="1"/>
    <col min="14850" max="14850" width="15.5703125" customWidth="1"/>
    <col min="14851" max="14851" width="7" customWidth="1"/>
    <col min="14852" max="14852" width="15.5703125" customWidth="1"/>
    <col min="14853" max="14855" width="21.7109375" customWidth="1"/>
    <col min="14856" max="14856" width="12.85546875" customWidth="1"/>
    <col min="14857" max="14857" width="19.140625" customWidth="1"/>
    <col min="14858" max="14860" width="15" customWidth="1"/>
    <col min="14861" max="14861" width="17.5703125" customWidth="1"/>
    <col min="14862" max="14863" width="15" customWidth="1"/>
    <col min="14864" max="14865" width="13.140625" customWidth="1"/>
    <col min="14866" max="14866" width="11.7109375" customWidth="1"/>
    <col min="14867" max="14867" width="17.28515625" customWidth="1"/>
    <col min="14868" max="14868" width="17.7109375" customWidth="1"/>
    <col min="14869" max="14869" width="14.140625" customWidth="1"/>
    <col min="14870" max="14871" width="15.5703125" customWidth="1"/>
    <col min="14872" max="14873" width="26.140625" customWidth="1"/>
    <col min="14874" max="14874" width="26.5703125" customWidth="1"/>
    <col min="14875" max="14875" width="12.28515625" customWidth="1"/>
    <col min="14876" max="14877" width="14.140625" customWidth="1"/>
    <col min="14878" max="14878" width="16.42578125" customWidth="1"/>
    <col min="14879" max="14880" width="18.42578125" customWidth="1"/>
    <col min="14881" max="14881" width="12" customWidth="1"/>
    <col min="14882" max="14883" width="11.85546875" customWidth="1"/>
    <col min="14884" max="14884" width="11.7109375" customWidth="1"/>
    <col min="14885" max="14885" width="13.42578125" customWidth="1"/>
    <col min="14886" max="14886" width="13.28515625" customWidth="1"/>
    <col min="14887" max="14888" width="14.140625" customWidth="1"/>
    <col min="14889" max="14889" width="22.28515625" customWidth="1"/>
    <col min="14890" max="14891" width="23.5703125" customWidth="1"/>
    <col min="15101" max="15101" width="0" hidden="1" customWidth="1"/>
    <col min="15102" max="15102" width="3.85546875" customWidth="1"/>
    <col min="15103" max="15103" width="16.85546875" customWidth="1"/>
    <col min="15104" max="15104" width="42.140625" customWidth="1"/>
    <col min="15105" max="15105" width="18.85546875" customWidth="1"/>
    <col min="15106" max="15106" width="15.5703125" customWidth="1"/>
    <col min="15107" max="15107" width="7" customWidth="1"/>
    <col min="15108" max="15108" width="15.5703125" customWidth="1"/>
    <col min="15109" max="15111" width="21.7109375" customWidth="1"/>
    <col min="15112" max="15112" width="12.85546875" customWidth="1"/>
    <col min="15113" max="15113" width="19.140625" customWidth="1"/>
    <col min="15114" max="15116" width="15" customWidth="1"/>
    <col min="15117" max="15117" width="17.5703125" customWidth="1"/>
    <col min="15118" max="15119" width="15" customWidth="1"/>
    <col min="15120" max="15121" width="13.140625" customWidth="1"/>
    <col min="15122" max="15122" width="11.7109375" customWidth="1"/>
    <col min="15123" max="15123" width="17.28515625" customWidth="1"/>
    <col min="15124" max="15124" width="17.7109375" customWidth="1"/>
    <col min="15125" max="15125" width="14.140625" customWidth="1"/>
    <col min="15126" max="15127" width="15.5703125" customWidth="1"/>
    <col min="15128" max="15129" width="26.140625" customWidth="1"/>
    <col min="15130" max="15130" width="26.5703125" customWidth="1"/>
    <col min="15131" max="15131" width="12.28515625" customWidth="1"/>
    <col min="15132" max="15133" width="14.140625" customWidth="1"/>
    <col min="15134" max="15134" width="16.42578125" customWidth="1"/>
    <col min="15135" max="15136" width="18.42578125" customWidth="1"/>
    <col min="15137" max="15137" width="12" customWidth="1"/>
    <col min="15138" max="15139" width="11.85546875" customWidth="1"/>
    <col min="15140" max="15140" width="11.7109375" customWidth="1"/>
    <col min="15141" max="15141" width="13.42578125" customWidth="1"/>
    <col min="15142" max="15142" width="13.28515625" customWidth="1"/>
    <col min="15143" max="15144" width="14.140625" customWidth="1"/>
    <col min="15145" max="15145" width="22.28515625" customWidth="1"/>
    <col min="15146" max="15147" width="23.5703125" customWidth="1"/>
    <col min="15357" max="15357" width="0" hidden="1" customWidth="1"/>
    <col min="15358" max="15358" width="3.85546875" customWidth="1"/>
    <col min="15359" max="15359" width="16.85546875" customWidth="1"/>
    <col min="15360" max="15360" width="42.140625" customWidth="1"/>
    <col min="15361" max="15361" width="18.85546875" customWidth="1"/>
    <col min="15362" max="15362" width="15.5703125" customWidth="1"/>
    <col min="15363" max="15363" width="7" customWidth="1"/>
    <col min="15364" max="15364" width="15.5703125" customWidth="1"/>
    <col min="15365" max="15367" width="21.7109375" customWidth="1"/>
    <col min="15368" max="15368" width="12.85546875" customWidth="1"/>
    <col min="15369" max="15369" width="19.140625" customWidth="1"/>
    <col min="15370" max="15372" width="15" customWidth="1"/>
    <col min="15373" max="15373" width="17.5703125" customWidth="1"/>
    <col min="15374" max="15375" width="15" customWidth="1"/>
    <col min="15376" max="15377" width="13.140625" customWidth="1"/>
    <col min="15378" max="15378" width="11.7109375" customWidth="1"/>
    <col min="15379" max="15379" width="17.28515625" customWidth="1"/>
    <col min="15380" max="15380" width="17.7109375" customWidth="1"/>
    <col min="15381" max="15381" width="14.140625" customWidth="1"/>
    <col min="15382" max="15383" width="15.5703125" customWidth="1"/>
    <col min="15384" max="15385" width="26.140625" customWidth="1"/>
    <col min="15386" max="15386" width="26.5703125" customWidth="1"/>
    <col min="15387" max="15387" width="12.28515625" customWidth="1"/>
    <col min="15388" max="15389" width="14.140625" customWidth="1"/>
    <col min="15390" max="15390" width="16.42578125" customWidth="1"/>
    <col min="15391" max="15392" width="18.42578125" customWidth="1"/>
    <col min="15393" max="15393" width="12" customWidth="1"/>
    <col min="15394" max="15395" width="11.85546875" customWidth="1"/>
    <col min="15396" max="15396" width="11.7109375" customWidth="1"/>
    <col min="15397" max="15397" width="13.42578125" customWidth="1"/>
    <col min="15398" max="15398" width="13.28515625" customWidth="1"/>
    <col min="15399" max="15400" width="14.140625" customWidth="1"/>
    <col min="15401" max="15401" width="22.28515625" customWidth="1"/>
    <col min="15402" max="15403" width="23.5703125" customWidth="1"/>
    <col min="15613" max="15613" width="0" hidden="1" customWidth="1"/>
    <col min="15614" max="15614" width="3.85546875" customWidth="1"/>
    <col min="15615" max="15615" width="16.85546875" customWidth="1"/>
    <col min="15616" max="15616" width="42.140625" customWidth="1"/>
    <col min="15617" max="15617" width="18.85546875" customWidth="1"/>
    <col min="15618" max="15618" width="15.5703125" customWidth="1"/>
    <col min="15619" max="15619" width="7" customWidth="1"/>
    <col min="15620" max="15620" width="15.5703125" customWidth="1"/>
    <col min="15621" max="15623" width="21.7109375" customWidth="1"/>
    <col min="15624" max="15624" width="12.85546875" customWidth="1"/>
    <col min="15625" max="15625" width="19.140625" customWidth="1"/>
    <col min="15626" max="15628" width="15" customWidth="1"/>
    <col min="15629" max="15629" width="17.5703125" customWidth="1"/>
    <col min="15630" max="15631" width="15" customWidth="1"/>
    <col min="15632" max="15633" width="13.140625" customWidth="1"/>
    <col min="15634" max="15634" width="11.7109375" customWidth="1"/>
    <col min="15635" max="15635" width="17.28515625" customWidth="1"/>
    <col min="15636" max="15636" width="17.7109375" customWidth="1"/>
    <col min="15637" max="15637" width="14.140625" customWidth="1"/>
    <col min="15638" max="15639" width="15.5703125" customWidth="1"/>
    <col min="15640" max="15641" width="26.140625" customWidth="1"/>
    <col min="15642" max="15642" width="26.5703125" customWidth="1"/>
    <col min="15643" max="15643" width="12.28515625" customWidth="1"/>
    <col min="15644" max="15645" width="14.140625" customWidth="1"/>
    <col min="15646" max="15646" width="16.42578125" customWidth="1"/>
    <col min="15647" max="15648" width="18.42578125" customWidth="1"/>
    <col min="15649" max="15649" width="12" customWidth="1"/>
    <col min="15650" max="15651" width="11.85546875" customWidth="1"/>
    <col min="15652" max="15652" width="11.7109375" customWidth="1"/>
    <col min="15653" max="15653" width="13.42578125" customWidth="1"/>
    <col min="15654" max="15654" width="13.28515625" customWidth="1"/>
    <col min="15655" max="15656" width="14.140625" customWidth="1"/>
    <col min="15657" max="15657" width="22.28515625" customWidth="1"/>
    <col min="15658" max="15659" width="23.5703125" customWidth="1"/>
    <col min="15869" max="15869" width="0" hidden="1" customWidth="1"/>
    <col min="15870" max="15870" width="3.85546875" customWidth="1"/>
    <col min="15871" max="15871" width="16.85546875" customWidth="1"/>
    <col min="15872" max="15872" width="42.140625" customWidth="1"/>
    <col min="15873" max="15873" width="18.85546875" customWidth="1"/>
    <col min="15874" max="15874" width="15.5703125" customWidth="1"/>
    <col min="15875" max="15875" width="7" customWidth="1"/>
    <col min="15876" max="15876" width="15.5703125" customWidth="1"/>
    <col min="15877" max="15879" width="21.7109375" customWidth="1"/>
    <col min="15880" max="15880" width="12.85546875" customWidth="1"/>
    <col min="15881" max="15881" width="19.140625" customWidth="1"/>
    <col min="15882" max="15884" width="15" customWidth="1"/>
    <col min="15885" max="15885" width="17.5703125" customWidth="1"/>
    <col min="15886" max="15887" width="15" customWidth="1"/>
    <col min="15888" max="15889" width="13.140625" customWidth="1"/>
    <col min="15890" max="15890" width="11.7109375" customWidth="1"/>
    <col min="15891" max="15891" width="17.28515625" customWidth="1"/>
    <col min="15892" max="15892" width="17.7109375" customWidth="1"/>
    <col min="15893" max="15893" width="14.140625" customWidth="1"/>
    <col min="15894" max="15895" width="15.5703125" customWidth="1"/>
    <col min="15896" max="15897" width="26.140625" customWidth="1"/>
    <col min="15898" max="15898" width="26.5703125" customWidth="1"/>
    <col min="15899" max="15899" width="12.28515625" customWidth="1"/>
    <col min="15900" max="15901" width="14.140625" customWidth="1"/>
    <col min="15902" max="15902" width="16.42578125" customWidth="1"/>
    <col min="15903" max="15904" width="18.42578125" customWidth="1"/>
    <col min="15905" max="15905" width="12" customWidth="1"/>
    <col min="15906" max="15907" width="11.85546875" customWidth="1"/>
    <col min="15908" max="15908" width="11.7109375" customWidth="1"/>
    <col min="15909" max="15909" width="13.42578125" customWidth="1"/>
    <col min="15910" max="15910" width="13.28515625" customWidth="1"/>
    <col min="15911" max="15912" width="14.140625" customWidth="1"/>
    <col min="15913" max="15913" width="22.28515625" customWidth="1"/>
    <col min="15914" max="15915" width="23.5703125" customWidth="1"/>
    <col min="16125" max="16125" width="0" hidden="1" customWidth="1"/>
    <col min="16126" max="16126" width="3.85546875" customWidth="1"/>
    <col min="16127" max="16127" width="16.85546875" customWidth="1"/>
    <col min="16128" max="16128" width="42.140625" customWidth="1"/>
    <col min="16129" max="16129" width="18.85546875" customWidth="1"/>
    <col min="16130" max="16130" width="15.5703125" customWidth="1"/>
    <col min="16131" max="16131" width="7" customWidth="1"/>
    <col min="16132" max="16132" width="15.5703125" customWidth="1"/>
    <col min="16133" max="16135" width="21.7109375" customWidth="1"/>
    <col min="16136" max="16136" width="12.85546875" customWidth="1"/>
    <col min="16137" max="16137" width="19.140625" customWidth="1"/>
    <col min="16138" max="16140" width="15" customWidth="1"/>
    <col min="16141" max="16141" width="17.5703125" customWidth="1"/>
    <col min="16142" max="16143" width="15" customWidth="1"/>
    <col min="16144" max="16145" width="13.140625" customWidth="1"/>
    <col min="16146" max="16146" width="11.7109375" customWidth="1"/>
    <col min="16147" max="16147" width="17.28515625" customWidth="1"/>
    <col min="16148" max="16148" width="17.7109375" customWidth="1"/>
    <col min="16149" max="16149" width="14.140625" customWidth="1"/>
    <col min="16150" max="16151" width="15.5703125" customWidth="1"/>
    <col min="16152" max="16153" width="26.140625" customWidth="1"/>
    <col min="16154" max="16154" width="26.5703125" customWidth="1"/>
    <col min="16155" max="16155" width="12.28515625" customWidth="1"/>
    <col min="16156" max="16157" width="14.140625" customWidth="1"/>
    <col min="16158" max="16158" width="16.42578125" customWidth="1"/>
    <col min="16159" max="16160" width="18.42578125" customWidth="1"/>
    <col min="16161" max="16161" width="12" customWidth="1"/>
    <col min="16162" max="16163" width="11.85546875" customWidth="1"/>
    <col min="16164" max="16164" width="11.7109375" customWidth="1"/>
    <col min="16165" max="16165" width="13.42578125" customWidth="1"/>
    <col min="16166" max="16166" width="13.28515625" customWidth="1"/>
    <col min="16167" max="16168" width="14.140625" customWidth="1"/>
    <col min="16169" max="16169" width="22.28515625" customWidth="1"/>
    <col min="16170" max="16171" width="23.5703125" customWidth="1"/>
  </cols>
  <sheetData>
    <row r="1" spans="3:11" ht="24.75" thickBot="1" x14ac:dyDescent="0.3">
      <c r="C1" s="45"/>
      <c r="D1" s="46"/>
      <c r="E1" s="1" t="s">
        <v>0</v>
      </c>
      <c r="F1" s="1" t="s">
        <v>1</v>
      </c>
      <c r="G1" s="1" t="s">
        <v>2</v>
      </c>
      <c r="H1" s="2"/>
    </row>
    <row r="2" spans="3:11" x14ac:dyDescent="0.25">
      <c r="C2" s="3"/>
      <c r="D2" s="3" t="s">
        <v>3</v>
      </c>
      <c r="E2" s="4" t="s">
        <v>4</v>
      </c>
      <c r="F2" s="4" t="s">
        <v>4</v>
      </c>
      <c r="G2" s="4" t="s">
        <v>4</v>
      </c>
    </row>
    <row r="3" spans="3:11" x14ac:dyDescent="0.25">
      <c r="C3" s="5" t="s">
        <v>5</v>
      </c>
      <c r="D3" s="6" t="s">
        <v>6</v>
      </c>
      <c r="E3" s="7">
        <f>E4+E37+E42+E65</f>
        <v>236824556</v>
      </c>
      <c r="F3" s="7">
        <f>F4+F37+F42+F65</f>
        <v>214216511</v>
      </c>
      <c r="G3" s="7">
        <f>G4+G37+G42+G65</f>
        <v>205451236</v>
      </c>
    </row>
    <row r="4" spans="3:11" x14ac:dyDescent="0.25">
      <c r="C4" s="8" t="s">
        <v>7</v>
      </c>
      <c r="D4" s="9" t="s">
        <v>8</v>
      </c>
      <c r="E4" s="10">
        <f>E5+E23+E31</f>
        <v>141217259</v>
      </c>
      <c r="F4" s="10">
        <f t="shared" ref="F4:G4" si="0">F5+F23+F31</f>
        <v>133112568</v>
      </c>
      <c r="G4" s="10">
        <f t="shared" si="0"/>
        <v>129760543</v>
      </c>
    </row>
    <row r="5" spans="3:11" x14ac:dyDescent="0.25">
      <c r="C5" s="11" t="s">
        <v>9</v>
      </c>
      <c r="D5" s="12" t="s">
        <v>10</v>
      </c>
      <c r="E5" s="13">
        <f>E6+E19+E21</f>
        <v>110445438</v>
      </c>
      <c r="F5" s="13">
        <f>F6+F19+F21</f>
        <v>110590000</v>
      </c>
      <c r="G5" s="13">
        <f>G6+G19+G21</f>
        <v>108490000</v>
      </c>
    </row>
    <row r="6" spans="3:11" x14ac:dyDescent="0.25">
      <c r="C6" s="14" t="s">
        <v>11</v>
      </c>
      <c r="D6" s="15" t="s">
        <v>12</v>
      </c>
      <c r="E6" s="16">
        <f>SUM(E7:E18)</f>
        <v>109985438</v>
      </c>
      <c r="F6" s="16">
        <f>SUM(F7:F17)</f>
        <v>110130000</v>
      </c>
      <c r="G6" s="16">
        <f>SUM(G7:G17)</f>
        <v>108030000</v>
      </c>
    </row>
    <row r="7" spans="3:11" x14ac:dyDescent="0.25">
      <c r="C7" s="17" t="s">
        <v>13</v>
      </c>
      <c r="D7" s="18" t="s">
        <v>14</v>
      </c>
      <c r="E7" s="19">
        <v>73800000</v>
      </c>
      <c r="F7" s="19">
        <v>74800000</v>
      </c>
      <c r="G7" s="19">
        <v>74800000</v>
      </c>
    </row>
    <row r="8" spans="3:11" x14ac:dyDescent="0.25">
      <c r="C8" s="17">
        <v>312</v>
      </c>
      <c r="D8" s="20" t="s">
        <v>15</v>
      </c>
      <c r="E8" s="21">
        <v>3100000</v>
      </c>
      <c r="F8" s="21">
        <v>4300000</v>
      </c>
      <c r="G8" s="21">
        <v>2900000</v>
      </c>
    </row>
    <row r="9" spans="3:11" x14ac:dyDescent="0.25">
      <c r="C9" s="17">
        <v>313</v>
      </c>
      <c r="D9" s="20" t="s">
        <v>16</v>
      </c>
      <c r="E9" s="21">
        <v>12694000</v>
      </c>
      <c r="F9" s="21">
        <v>12249000</v>
      </c>
      <c r="G9" s="21">
        <v>12249000</v>
      </c>
      <c r="H9" s="2"/>
    </row>
    <row r="10" spans="3:11" x14ac:dyDescent="0.25">
      <c r="C10" s="17">
        <v>321</v>
      </c>
      <c r="D10" s="20" t="s">
        <v>17</v>
      </c>
      <c r="E10" s="21">
        <v>5100000</v>
      </c>
      <c r="F10" s="21">
        <v>4675000</v>
      </c>
      <c r="G10" s="21">
        <v>4675000</v>
      </c>
    </row>
    <row r="11" spans="3:11" x14ac:dyDescent="0.25">
      <c r="C11" s="17">
        <v>322</v>
      </c>
      <c r="D11" s="20" t="s">
        <v>18</v>
      </c>
      <c r="E11" s="21">
        <v>2060000</v>
      </c>
      <c r="F11" s="21">
        <v>1960000</v>
      </c>
      <c r="G11" s="21">
        <v>1960000</v>
      </c>
    </row>
    <row r="12" spans="3:11" x14ac:dyDescent="0.25">
      <c r="C12" s="17">
        <v>323</v>
      </c>
      <c r="D12" s="20" t="s">
        <v>19</v>
      </c>
      <c r="E12" s="21">
        <v>11435438</v>
      </c>
      <c r="F12" s="21">
        <v>11250000</v>
      </c>
      <c r="G12" s="21">
        <v>10550000</v>
      </c>
    </row>
    <row r="13" spans="3:11" x14ac:dyDescent="0.25">
      <c r="C13" s="17">
        <v>324</v>
      </c>
      <c r="D13" s="20" t="s">
        <v>20</v>
      </c>
      <c r="E13" s="21">
        <v>10000</v>
      </c>
      <c r="F13" s="21">
        <v>10000</v>
      </c>
      <c r="G13" s="21">
        <v>10000</v>
      </c>
    </row>
    <row r="14" spans="3:11" x14ac:dyDescent="0.25">
      <c r="C14" s="17">
        <v>329</v>
      </c>
      <c r="D14" s="20" t="s">
        <v>21</v>
      </c>
      <c r="E14" s="21">
        <v>756000</v>
      </c>
      <c r="F14" s="21">
        <v>756000</v>
      </c>
      <c r="G14" s="21">
        <v>756000</v>
      </c>
      <c r="K14" s="2"/>
    </row>
    <row r="15" spans="3:11" x14ac:dyDescent="0.25">
      <c r="C15" s="17">
        <v>343</v>
      </c>
      <c r="D15" s="20" t="s">
        <v>22</v>
      </c>
      <c r="E15" s="21">
        <v>30000</v>
      </c>
      <c r="F15" s="21">
        <v>30000</v>
      </c>
      <c r="G15" s="21">
        <v>30000</v>
      </c>
    </row>
    <row r="16" spans="3:11" x14ac:dyDescent="0.25">
      <c r="C16" s="17">
        <v>372</v>
      </c>
      <c r="D16" s="20" t="s">
        <v>23</v>
      </c>
      <c r="E16" s="21">
        <v>100000</v>
      </c>
      <c r="F16" s="21">
        <v>50000</v>
      </c>
      <c r="G16" s="21">
        <v>50000</v>
      </c>
    </row>
    <row r="17" spans="3:9" x14ac:dyDescent="0.25">
      <c r="C17" s="17">
        <v>422</v>
      </c>
      <c r="D17" s="20" t="s">
        <v>24</v>
      </c>
      <c r="E17" s="21">
        <v>100000</v>
      </c>
      <c r="F17" s="21">
        <v>50000</v>
      </c>
      <c r="G17" s="21">
        <v>50000</v>
      </c>
      <c r="I17" s="2">
        <f>F17+F28+F29+F41+F52+F63</f>
        <v>4635760</v>
      </c>
    </row>
    <row r="18" spans="3:9" x14ac:dyDescent="0.25">
      <c r="C18" s="17">
        <v>423</v>
      </c>
      <c r="D18" s="20" t="s">
        <v>25</v>
      </c>
      <c r="E18" s="21">
        <v>800000</v>
      </c>
      <c r="F18" s="21"/>
      <c r="G18" s="21"/>
      <c r="I18" s="2"/>
    </row>
    <row r="19" spans="3:9" x14ac:dyDescent="0.25">
      <c r="C19" s="14" t="s">
        <v>26</v>
      </c>
      <c r="D19" s="15" t="s">
        <v>27</v>
      </c>
      <c r="E19" s="16">
        <f>SUM(E20)</f>
        <v>300000</v>
      </c>
      <c r="F19" s="16">
        <f>SUM(F20)</f>
        <v>300000</v>
      </c>
      <c r="G19" s="16">
        <f>SUM(G20)</f>
        <v>300000</v>
      </c>
      <c r="I19" s="2"/>
    </row>
    <row r="20" spans="3:9" x14ac:dyDescent="0.25">
      <c r="C20" s="17">
        <v>322</v>
      </c>
      <c r="D20" s="20" t="s">
        <v>28</v>
      </c>
      <c r="E20" s="21">
        <v>300000</v>
      </c>
      <c r="F20" s="21">
        <v>300000</v>
      </c>
      <c r="G20" s="21">
        <v>300000</v>
      </c>
      <c r="I20" s="2"/>
    </row>
    <row r="21" spans="3:9" x14ac:dyDescent="0.25">
      <c r="C21" s="14" t="s">
        <v>29</v>
      </c>
      <c r="D21" s="15" t="s">
        <v>30</v>
      </c>
      <c r="E21" s="16">
        <f>SUM(E22)</f>
        <v>160000</v>
      </c>
      <c r="F21" s="16">
        <f>SUM(F22)</f>
        <v>160000</v>
      </c>
      <c r="G21" s="16">
        <f>SUM(G22)</f>
        <v>160000</v>
      </c>
      <c r="I21" s="2"/>
    </row>
    <row r="22" spans="3:9" x14ac:dyDescent="0.25">
      <c r="C22" s="17">
        <v>321</v>
      </c>
      <c r="D22" s="20" t="s">
        <v>31</v>
      </c>
      <c r="E22" s="21">
        <v>160000</v>
      </c>
      <c r="F22" s="21">
        <v>160000</v>
      </c>
      <c r="G22" s="21">
        <v>160000</v>
      </c>
      <c r="I22" s="2"/>
    </row>
    <row r="23" spans="3:9" x14ac:dyDescent="0.25">
      <c r="C23" s="11" t="s">
        <v>32</v>
      </c>
      <c r="D23" s="12" t="s">
        <v>33</v>
      </c>
      <c r="E23" s="13">
        <f>E24</f>
        <v>30367821</v>
      </c>
      <c r="F23" s="13">
        <f>F24</f>
        <v>21622368</v>
      </c>
      <c r="G23" s="13">
        <f>G24</f>
        <v>21270543</v>
      </c>
      <c r="I23" s="2"/>
    </row>
    <row r="24" spans="3:9" x14ac:dyDescent="0.25">
      <c r="C24" s="22" t="s">
        <v>11</v>
      </c>
      <c r="D24" s="23" t="s">
        <v>12</v>
      </c>
      <c r="E24" s="24">
        <f>SUM(E25:E30)</f>
        <v>30367821</v>
      </c>
      <c r="F24" s="24">
        <f>SUM(F25:F30)</f>
        <v>21622368</v>
      </c>
      <c r="G24" s="24">
        <f>SUM(G25:G30)</f>
        <v>21270543</v>
      </c>
      <c r="I24" s="2">
        <f>E17+E28+E29+E30+E41+E52+E63</f>
        <v>6749000</v>
      </c>
    </row>
    <row r="25" spans="3:9" x14ac:dyDescent="0.25">
      <c r="C25" s="25">
        <v>322</v>
      </c>
      <c r="D25" s="26" t="s">
        <v>34</v>
      </c>
      <c r="E25" s="27">
        <v>50000</v>
      </c>
      <c r="F25" s="27">
        <v>50000</v>
      </c>
      <c r="G25" s="27">
        <v>50000</v>
      </c>
    </row>
    <row r="26" spans="3:9" x14ac:dyDescent="0.25">
      <c r="C26" s="25">
        <v>323</v>
      </c>
      <c r="D26" s="26" t="s">
        <v>19</v>
      </c>
      <c r="E26" s="27">
        <v>26697321</v>
      </c>
      <c r="F26" s="27">
        <v>19821868</v>
      </c>
      <c r="G26" s="27">
        <v>19641918</v>
      </c>
    </row>
    <row r="27" spans="3:9" x14ac:dyDescent="0.25">
      <c r="C27" s="25">
        <v>329</v>
      </c>
      <c r="D27" s="26" t="s">
        <v>21</v>
      </c>
      <c r="E27" s="28">
        <v>62500</v>
      </c>
      <c r="F27" s="28">
        <v>62500</v>
      </c>
      <c r="G27" s="28">
        <v>62500</v>
      </c>
    </row>
    <row r="28" spans="3:9" x14ac:dyDescent="0.25">
      <c r="C28" s="25">
        <v>412</v>
      </c>
      <c r="D28" s="26" t="s">
        <v>35</v>
      </c>
      <c r="E28" s="28">
        <v>20000</v>
      </c>
      <c r="F28" s="28">
        <v>12500</v>
      </c>
      <c r="G28" s="28">
        <v>12500</v>
      </c>
    </row>
    <row r="29" spans="3:9" x14ac:dyDescent="0.25">
      <c r="C29" s="25">
        <v>422</v>
      </c>
      <c r="D29" s="26" t="s">
        <v>24</v>
      </c>
      <c r="E29" s="28">
        <v>3527500</v>
      </c>
      <c r="F29" s="28">
        <v>1665000</v>
      </c>
      <c r="G29" s="28">
        <v>1493125</v>
      </c>
    </row>
    <row r="30" spans="3:9" x14ac:dyDescent="0.25">
      <c r="C30" s="25">
        <v>426</v>
      </c>
      <c r="D30" s="26" t="s">
        <v>36</v>
      </c>
      <c r="E30" s="28">
        <v>10500</v>
      </c>
      <c r="F30" s="28">
        <v>10500</v>
      </c>
      <c r="G30" s="28">
        <v>10500</v>
      </c>
    </row>
    <row r="31" spans="3:9" x14ac:dyDescent="0.25">
      <c r="C31" s="11" t="s">
        <v>37</v>
      </c>
      <c r="D31" s="12" t="s">
        <v>38</v>
      </c>
      <c r="E31" s="13">
        <f>E32+E35</f>
        <v>404000</v>
      </c>
      <c r="F31" s="13">
        <f>F32+F35</f>
        <v>900200</v>
      </c>
      <c r="G31" s="13">
        <f>G32+G35</f>
        <v>0</v>
      </c>
    </row>
    <row r="32" spans="3:9" x14ac:dyDescent="0.25">
      <c r="C32" s="22" t="s">
        <v>11</v>
      </c>
      <c r="D32" s="23" t="s">
        <v>12</v>
      </c>
      <c r="E32" s="24">
        <f>SUM(E33:E34)</f>
        <v>100000</v>
      </c>
      <c r="F32" s="24">
        <f>SUM(F33:F34)</f>
        <v>700000</v>
      </c>
      <c r="G32" s="24">
        <f>SUM(G33:G34)</f>
        <v>0</v>
      </c>
    </row>
    <row r="33" spans="3:7" x14ac:dyDescent="0.25">
      <c r="C33" s="25">
        <v>323</v>
      </c>
      <c r="D33" s="26" t="s">
        <v>19</v>
      </c>
      <c r="E33" s="27">
        <v>30000</v>
      </c>
      <c r="F33" s="27">
        <v>150000</v>
      </c>
      <c r="G33" s="27">
        <v>0</v>
      </c>
    </row>
    <row r="34" spans="3:7" x14ac:dyDescent="0.25">
      <c r="C34" s="25">
        <v>329</v>
      </c>
      <c r="D34" s="26" t="s">
        <v>21</v>
      </c>
      <c r="E34" s="28">
        <v>70000</v>
      </c>
      <c r="F34" s="28">
        <v>550000</v>
      </c>
      <c r="G34" s="28">
        <v>0</v>
      </c>
    </row>
    <row r="35" spans="3:7" x14ac:dyDescent="0.25">
      <c r="C35" s="14" t="s">
        <v>29</v>
      </c>
      <c r="D35" s="15" t="s">
        <v>30</v>
      </c>
      <c r="E35" s="24">
        <f>E36</f>
        <v>304000</v>
      </c>
      <c r="F35" s="24">
        <f>SUM(F36:F36)</f>
        <v>200200</v>
      </c>
      <c r="G35" s="24">
        <f>SUM(G36:G36)</f>
        <v>0</v>
      </c>
    </row>
    <row r="36" spans="3:7" x14ac:dyDescent="0.25">
      <c r="C36" s="25">
        <v>323</v>
      </c>
      <c r="D36" s="26" t="s">
        <v>19</v>
      </c>
      <c r="E36" s="27">
        <v>304000</v>
      </c>
      <c r="F36" s="27">
        <v>200200</v>
      </c>
      <c r="G36" s="27">
        <v>0</v>
      </c>
    </row>
    <row r="37" spans="3:7" x14ac:dyDescent="0.25">
      <c r="C37" s="29" t="s">
        <v>39</v>
      </c>
      <c r="D37" s="30" t="s">
        <v>40</v>
      </c>
      <c r="E37" s="31">
        <f t="shared" ref="E37:G38" si="1">E38</f>
        <v>5364250</v>
      </c>
      <c r="F37" s="31">
        <f t="shared" si="1"/>
        <v>5077500</v>
      </c>
      <c r="G37" s="31">
        <f t="shared" si="1"/>
        <v>4127500</v>
      </c>
    </row>
    <row r="38" spans="3:7" x14ac:dyDescent="0.25">
      <c r="C38" s="11" t="s">
        <v>41</v>
      </c>
      <c r="D38" s="12" t="s">
        <v>42</v>
      </c>
      <c r="E38" s="13">
        <f t="shared" si="1"/>
        <v>5364250</v>
      </c>
      <c r="F38" s="13">
        <f t="shared" si="1"/>
        <v>5077500</v>
      </c>
      <c r="G38" s="13">
        <f t="shared" si="1"/>
        <v>4127500</v>
      </c>
    </row>
    <row r="39" spans="3:7" x14ac:dyDescent="0.25">
      <c r="C39" s="14" t="s">
        <v>11</v>
      </c>
      <c r="D39" s="15" t="s">
        <v>12</v>
      </c>
      <c r="E39" s="16">
        <f>SUM(E40:E41)</f>
        <v>5364250</v>
      </c>
      <c r="F39" s="16">
        <f>SUM(F40:F41)</f>
        <v>5077500</v>
      </c>
      <c r="G39" s="16">
        <f>SUM(G40:G41)</f>
        <v>4127500</v>
      </c>
    </row>
    <row r="40" spans="3:7" x14ac:dyDescent="0.25">
      <c r="C40" s="17">
        <v>323</v>
      </c>
      <c r="D40" s="20" t="s">
        <v>19</v>
      </c>
      <c r="E40" s="32">
        <v>5364250</v>
      </c>
      <c r="F40" s="32">
        <v>4127500</v>
      </c>
      <c r="G40" s="32">
        <v>4127500</v>
      </c>
    </row>
    <row r="41" spans="3:7" x14ac:dyDescent="0.25">
      <c r="C41" s="17">
        <v>422</v>
      </c>
      <c r="D41" s="20" t="s">
        <v>24</v>
      </c>
      <c r="E41" s="21">
        <v>0</v>
      </c>
      <c r="F41" s="21">
        <v>950000</v>
      </c>
      <c r="G41" s="21">
        <v>0</v>
      </c>
    </row>
    <row r="42" spans="3:7" x14ac:dyDescent="0.25">
      <c r="C42" s="8" t="s">
        <v>43</v>
      </c>
      <c r="D42" s="9" t="s">
        <v>44</v>
      </c>
      <c r="E42" s="10">
        <f>E43</f>
        <v>88048864</v>
      </c>
      <c r="F42" s="10">
        <f>F43</f>
        <v>73832260</v>
      </c>
      <c r="G42" s="10">
        <f>G43</f>
        <v>69369010</v>
      </c>
    </row>
    <row r="43" spans="3:7" x14ac:dyDescent="0.25">
      <c r="C43" s="11" t="s">
        <v>45</v>
      </c>
      <c r="D43" s="12" t="s">
        <v>46</v>
      </c>
      <c r="E43" s="13">
        <f>E44+E54</f>
        <v>88048864</v>
      </c>
      <c r="F43" s="13">
        <f>F44+F54</f>
        <v>73832260</v>
      </c>
      <c r="G43" s="13">
        <f>G44+G54</f>
        <v>69369010</v>
      </c>
    </row>
    <row r="44" spans="3:7" x14ac:dyDescent="0.25">
      <c r="C44" s="14" t="s">
        <v>47</v>
      </c>
      <c r="D44" s="15" t="s">
        <v>48</v>
      </c>
      <c r="E44" s="16">
        <f>SUM(E45:E53)</f>
        <v>13948804</v>
      </c>
      <c r="F44" s="16">
        <f>SUM(F45:F53)</f>
        <v>11987795</v>
      </c>
      <c r="G44" s="16">
        <f>SUM(G45:G53)</f>
        <v>11333995</v>
      </c>
    </row>
    <row r="45" spans="3:7" x14ac:dyDescent="0.25">
      <c r="C45" s="17" t="s">
        <v>13</v>
      </c>
      <c r="D45" s="18" t="s">
        <v>14</v>
      </c>
      <c r="E45" s="32">
        <v>5265000</v>
      </c>
      <c r="F45" s="32">
        <v>5265000</v>
      </c>
      <c r="G45" s="32">
        <v>5265000</v>
      </c>
    </row>
    <row r="46" spans="3:7" x14ac:dyDescent="0.25">
      <c r="C46" s="17">
        <v>312</v>
      </c>
      <c r="D46" s="20" t="s">
        <v>15</v>
      </c>
      <c r="E46" s="32">
        <v>78000</v>
      </c>
      <c r="F46" s="32">
        <v>78000</v>
      </c>
      <c r="G46" s="32">
        <v>78000</v>
      </c>
    </row>
    <row r="47" spans="3:7" x14ac:dyDescent="0.25">
      <c r="C47" s="17">
        <v>313</v>
      </c>
      <c r="D47" s="20" t="s">
        <v>16</v>
      </c>
      <c r="E47" s="21">
        <v>906000</v>
      </c>
      <c r="F47" s="21">
        <v>906000</v>
      </c>
      <c r="G47" s="21">
        <v>816000</v>
      </c>
    </row>
    <row r="48" spans="3:7" x14ac:dyDescent="0.25">
      <c r="C48" s="17">
        <v>321</v>
      </c>
      <c r="D48" s="20" t="s">
        <v>17</v>
      </c>
      <c r="E48" s="21">
        <v>283500</v>
      </c>
      <c r="F48" s="21">
        <v>283500</v>
      </c>
      <c r="G48" s="21">
        <v>283500</v>
      </c>
    </row>
    <row r="49" spans="2:11" x14ac:dyDescent="0.25">
      <c r="C49" s="17">
        <v>322</v>
      </c>
      <c r="D49" s="20" t="s">
        <v>49</v>
      </c>
      <c r="E49" s="21">
        <v>412500</v>
      </c>
      <c r="F49" s="21">
        <v>412500</v>
      </c>
      <c r="G49" s="21">
        <v>412500</v>
      </c>
    </row>
    <row r="50" spans="2:11" x14ac:dyDescent="0.25">
      <c r="C50" s="17">
        <v>323</v>
      </c>
      <c r="D50" s="20" t="s">
        <v>19</v>
      </c>
      <c r="E50" s="21">
        <v>6044504</v>
      </c>
      <c r="F50" s="21">
        <v>4734050</v>
      </c>
      <c r="G50" s="21">
        <v>4284050</v>
      </c>
    </row>
    <row r="51" spans="2:11" x14ac:dyDescent="0.25">
      <c r="C51" s="17">
        <v>329</v>
      </c>
      <c r="D51" s="20" t="s">
        <v>21</v>
      </c>
      <c r="E51" s="21">
        <v>15000</v>
      </c>
      <c r="F51" s="21">
        <v>15000</v>
      </c>
      <c r="G51" s="21">
        <v>15000</v>
      </c>
    </row>
    <row r="52" spans="2:11" x14ac:dyDescent="0.25">
      <c r="C52" s="17">
        <v>422</v>
      </c>
      <c r="D52" s="20" t="s">
        <v>24</v>
      </c>
      <c r="E52" s="21">
        <v>464300</v>
      </c>
      <c r="F52" s="21">
        <v>293745</v>
      </c>
      <c r="G52" s="21">
        <v>179945</v>
      </c>
    </row>
    <row r="53" spans="2:11" x14ac:dyDescent="0.25">
      <c r="C53" s="17">
        <v>423</v>
      </c>
      <c r="D53" s="20" t="s">
        <v>25</v>
      </c>
      <c r="E53" s="21">
        <v>480000</v>
      </c>
      <c r="F53" s="21">
        <v>0</v>
      </c>
      <c r="G53" s="21">
        <v>0</v>
      </c>
    </row>
    <row r="54" spans="2:11" x14ac:dyDescent="0.25">
      <c r="C54" s="14" t="s">
        <v>50</v>
      </c>
      <c r="D54" s="15" t="s">
        <v>51</v>
      </c>
      <c r="E54" s="16">
        <f>SUM(E55:E64)</f>
        <v>74100060</v>
      </c>
      <c r="F54" s="16">
        <f>SUM(F55:F64)</f>
        <v>61844465</v>
      </c>
      <c r="G54" s="16">
        <f>SUM(G55:G64)</f>
        <v>58035015</v>
      </c>
    </row>
    <row r="55" spans="2:11" x14ac:dyDescent="0.25">
      <c r="C55" s="17" t="s">
        <v>13</v>
      </c>
      <c r="D55" s="18" t="s">
        <v>14</v>
      </c>
      <c r="E55" s="32">
        <v>25840000</v>
      </c>
      <c r="F55" s="32">
        <v>25840000</v>
      </c>
      <c r="G55" s="32">
        <v>25840000</v>
      </c>
    </row>
    <row r="56" spans="2:11" x14ac:dyDescent="0.25">
      <c r="C56" s="17">
        <v>312</v>
      </c>
      <c r="D56" s="20" t="s">
        <v>15</v>
      </c>
      <c r="E56" s="32">
        <v>187000</v>
      </c>
      <c r="F56" s="32">
        <v>187000</v>
      </c>
      <c r="G56" s="32">
        <v>187000</v>
      </c>
    </row>
    <row r="57" spans="2:11" x14ac:dyDescent="0.25">
      <c r="C57" s="17">
        <v>313</v>
      </c>
      <c r="D57" s="20" t="s">
        <v>16</v>
      </c>
      <c r="E57" s="21">
        <v>4445200</v>
      </c>
      <c r="F57" s="21">
        <v>4445200</v>
      </c>
      <c r="G57" s="21">
        <v>4005200</v>
      </c>
      <c r="K57" s="33"/>
    </row>
    <row r="58" spans="2:11" x14ac:dyDescent="0.25">
      <c r="C58" s="17">
        <v>321</v>
      </c>
      <c r="D58" s="20" t="s">
        <v>17</v>
      </c>
      <c r="E58" s="21">
        <v>1606500</v>
      </c>
      <c r="F58" s="21">
        <v>1606500</v>
      </c>
      <c r="G58" s="21">
        <v>1606500</v>
      </c>
    </row>
    <row r="59" spans="2:11" x14ac:dyDescent="0.25">
      <c r="C59" s="17">
        <v>322</v>
      </c>
      <c r="D59" s="20" t="s">
        <v>49</v>
      </c>
      <c r="E59" s="21">
        <v>2337500</v>
      </c>
      <c r="F59" s="21">
        <v>1190000</v>
      </c>
      <c r="G59" s="21">
        <v>1190000</v>
      </c>
    </row>
    <row r="60" spans="2:11" x14ac:dyDescent="0.25">
      <c r="C60" s="17">
        <v>323</v>
      </c>
      <c r="D60" s="20" t="s">
        <v>19</v>
      </c>
      <c r="E60" s="21">
        <v>34252160</v>
      </c>
      <c r="F60" s="21">
        <v>26826250</v>
      </c>
      <c r="G60" s="21">
        <v>24095000</v>
      </c>
    </row>
    <row r="61" spans="2:11" x14ac:dyDescent="0.25">
      <c r="C61" s="17">
        <v>329</v>
      </c>
      <c r="D61" s="20" t="s">
        <v>21</v>
      </c>
      <c r="E61" s="21">
        <v>85000</v>
      </c>
      <c r="F61" s="21">
        <v>85000</v>
      </c>
      <c r="G61" s="21">
        <v>85000</v>
      </c>
    </row>
    <row r="62" spans="2:11" hidden="1" x14ac:dyDescent="0.25">
      <c r="C62" s="34"/>
      <c r="D62" s="34"/>
      <c r="E62" s="35"/>
      <c r="F62" s="35"/>
      <c r="G62" s="35"/>
    </row>
    <row r="63" spans="2:11" x14ac:dyDescent="0.25">
      <c r="C63" s="36">
        <v>422</v>
      </c>
      <c r="D63" s="26" t="s">
        <v>24</v>
      </c>
      <c r="E63" s="37">
        <v>2626700</v>
      </c>
      <c r="F63" s="37">
        <v>1664515</v>
      </c>
      <c r="G63" s="37">
        <v>1026315</v>
      </c>
    </row>
    <row r="64" spans="2:11" x14ac:dyDescent="0.25">
      <c r="B64" s="38"/>
      <c r="C64" s="17">
        <v>423</v>
      </c>
      <c r="D64" s="20" t="s">
        <v>25</v>
      </c>
      <c r="E64" s="21">
        <v>2720000</v>
      </c>
      <c r="F64" s="21">
        <v>0</v>
      </c>
      <c r="G64" s="21">
        <v>0</v>
      </c>
    </row>
    <row r="65" spans="2:7" x14ac:dyDescent="0.25">
      <c r="B65" s="38"/>
      <c r="C65" s="8" t="s">
        <v>52</v>
      </c>
      <c r="D65" s="9" t="s">
        <v>53</v>
      </c>
      <c r="E65" s="10">
        <f>E66</f>
        <v>2194183</v>
      </c>
      <c r="F65" s="10">
        <f>F66</f>
        <v>2194183</v>
      </c>
      <c r="G65" s="10">
        <f>G66</f>
        <v>2194183</v>
      </c>
    </row>
    <row r="66" spans="2:7" x14ac:dyDescent="0.25">
      <c r="B66" s="38"/>
      <c r="C66" s="11" t="s">
        <v>54</v>
      </c>
      <c r="D66" s="12" t="s">
        <v>55</v>
      </c>
      <c r="E66" s="13">
        <f>E67+E73</f>
        <v>2194183</v>
      </c>
      <c r="F66" s="13">
        <f>F67+F73</f>
        <v>2194183</v>
      </c>
      <c r="G66" s="13">
        <f>G67+G73</f>
        <v>2194183</v>
      </c>
    </row>
    <row r="67" spans="2:7" x14ac:dyDescent="0.25">
      <c r="B67" s="38"/>
      <c r="C67" s="14" t="s">
        <v>47</v>
      </c>
      <c r="D67" s="15" t="s">
        <v>48</v>
      </c>
      <c r="E67" s="16">
        <f>SUM(E68:E72)</f>
        <v>590989</v>
      </c>
      <c r="F67" s="16">
        <f>SUM(F68:F72)</f>
        <v>590989</v>
      </c>
      <c r="G67" s="16">
        <f>SUM(G68:G72)</f>
        <v>590989</v>
      </c>
    </row>
    <row r="68" spans="2:7" x14ac:dyDescent="0.25">
      <c r="B68" s="38"/>
      <c r="C68" s="17" t="s">
        <v>13</v>
      </c>
      <c r="D68" s="18" t="s">
        <v>14</v>
      </c>
      <c r="E68" s="32">
        <v>412000</v>
      </c>
      <c r="F68" s="32">
        <v>412000</v>
      </c>
      <c r="G68" s="32">
        <v>412000</v>
      </c>
    </row>
    <row r="69" spans="2:7" x14ac:dyDescent="0.25">
      <c r="B69" s="38"/>
      <c r="C69" s="17">
        <v>313</v>
      </c>
      <c r="D69" s="20" t="s">
        <v>16</v>
      </c>
      <c r="E69" s="21">
        <v>70864</v>
      </c>
      <c r="F69" s="21">
        <v>70864</v>
      </c>
      <c r="G69" s="21">
        <v>70864</v>
      </c>
    </row>
    <row r="70" spans="2:7" x14ac:dyDescent="0.25">
      <c r="B70" s="38"/>
      <c r="C70" s="17">
        <v>321</v>
      </c>
      <c r="D70" s="20" t="s">
        <v>17</v>
      </c>
      <c r="E70" s="21">
        <v>50000</v>
      </c>
      <c r="F70" s="21">
        <v>50000</v>
      </c>
      <c r="G70" s="21">
        <v>50000</v>
      </c>
    </row>
    <row r="71" spans="2:7" x14ac:dyDescent="0.25">
      <c r="B71" s="38"/>
      <c r="C71" s="17">
        <v>323</v>
      </c>
      <c r="D71" s="20" t="s">
        <v>19</v>
      </c>
      <c r="E71" s="21">
        <v>56250</v>
      </c>
      <c r="F71" s="21">
        <v>56250</v>
      </c>
      <c r="G71" s="21">
        <v>56250</v>
      </c>
    </row>
    <row r="72" spans="2:7" x14ac:dyDescent="0.25">
      <c r="B72" s="38"/>
      <c r="C72" s="17">
        <v>422</v>
      </c>
      <c r="D72" s="20" t="s">
        <v>24</v>
      </c>
      <c r="E72" s="21">
        <v>1875</v>
      </c>
      <c r="F72" s="21">
        <v>1875</v>
      </c>
      <c r="G72" s="21">
        <v>1875</v>
      </c>
    </row>
    <row r="73" spans="2:7" x14ac:dyDescent="0.25">
      <c r="B73" s="38"/>
      <c r="C73" s="14" t="s">
        <v>56</v>
      </c>
      <c r="D73" s="15" t="s">
        <v>57</v>
      </c>
      <c r="E73" s="16">
        <f>SUM(E74:E78)</f>
        <v>1603194</v>
      </c>
      <c r="F73" s="16">
        <f>SUM(F74:F78)</f>
        <v>1603194</v>
      </c>
      <c r="G73" s="16">
        <f>SUM(G74:G78)</f>
        <v>1603194</v>
      </c>
    </row>
    <row r="74" spans="2:7" x14ac:dyDescent="0.25">
      <c r="B74" s="38"/>
      <c r="C74" s="17" t="s">
        <v>13</v>
      </c>
      <c r="D74" s="18" t="s">
        <v>14</v>
      </c>
      <c r="E74" s="32">
        <v>1237900</v>
      </c>
      <c r="F74" s="32">
        <v>1237900</v>
      </c>
      <c r="G74" s="32">
        <v>1237900</v>
      </c>
    </row>
    <row r="75" spans="2:7" x14ac:dyDescent="0.25">
      <c r="B75" s="38"/>
      <c r="C75" s="17">
        <v>313</v>
      </c>
      <c r="D75" s="20" t="s">
        <v>16</v>
      </c>
      <c r="E75" s="21">
        <v>40919</v>
      </c>
      <c r="F75" s="21">
        <v>40919</v>
      </c>
      <c r="G75" s="21">
        <v>40919</v>
      </c>
    </row>
    <row r="76" spans="2:7" x14ac:dyDescent="0.25">
      <c r="B76" s="38"/>
      <c r="C76" s="17">
        <v>321</v>
      </c>
      <c r="D76" s="20" t="s">
        <v>17</v>
      </c>
      <c r="E76" s="21">
        <v>150000</v>
      </c>
      <c r="F76" s="21">
        <v>150000</v>
      </c>
      <c r="G76" s="21">
        <v>150000</v>
      </c>
    </row>
    <row r="77" spans="2:7" x14ac:dyDescent="0.25">
      <c r="B77" s="38"/>
      <c r="C77" s="17">
        <v>323</v>
      </c>
      <c r="D77" s="20" t="s">
        <v>19</v>
      </c>
      <c r="E77" s="21">
        <v>168750</v>
      </c>
      <c r="F77" s="21">
        <v>168750</v>
      </c>
      <c r="G77" s="21">
        <v>168750</v>
      </c>
    </row>
    <row r="78" spans="2:7" x14ac:dyDescent="0.25">
      <c r="B78" s="38"/>
      <c r="C78" s="36">
        <v>422</v>
      </c>
      <c r="D78" s="26" t="s">
        <v>24</v>
      </c>
      <c r="E78" s="37">
        <v>5625</v>
      </c>
      <c r="F78" s="37">
        <v>5625</v>
      </c>
      <c r="G78" s="37">
        <v>5625</v>
      </c>
    </row>
    <row r="79" spans="2:7" x14ac:dyDescent="0.25">
      <c r="B79" s="38"/>
      <c r="C79" s="39"/>
      <c r="D79" s="39"/>
      <c r="E79" s="40"/>
      <c r="F79" s="40"/>
      <c r="G79" s="40"/>
    </row>
    <row r="80" spans="2:7" x14ac:dyDescent="0.25">
      <c r="B80" s="38"/>
      <c r="C80" s="39"/>
      <c r="D80" s="39"/>
      <c r="E80" s="40"/>
      <c r="F80" s="40"/>
      <c r="G80" s="40"/>
    </row>
    <row r="81" spans="2:7" x14ac:dyDescent="0.25">
      <c r="B81" s="38"/>
      <c r="C81" s="39"/>
      <c r="D81" s="39"/>
      <c r="E81" s="40"/>
      <c r="F81" s="40"/>
      <c r="G81" s="40"/>
    </row>
    <row r="82" spans="2:7" x14ac:dyDescent="0.25">
      <c r="B82" s="38"/>
      <c r="C82" s="39"/>
      <c r="D82" s="39"/>
      <c r="E82" s="40"/>
      <c r="F82" s="40"/>
      <c r="G82" s="40"/>
    </row>
    <row r="83" spans="2:7" x14ac:dyDescent="0.25">
      <c r="B83" s="38"/>
      <c r="C83" s="39"/>
      <c r="D83" s="39"/>
      <c r="E83" s="40"/>
      <c r="F83" s="40"/>
      <c r="G83" s="40"/>
    </row>
    <row r="84" spans="2:7" x14ac:dyDescent="0.25">
      <c r="B84" s="38"/>
      <c r="C84" s="39"/>
      <c r="D84" s="39"/>
      <c r="E84" s="40"/>
      <c r="F84" s="40"/>
      <c r="G84" s="40"/>
    </row>
    <row r="85" spans="2:7" x14ac:dyDescent="0.25">
      <c r="B85" s="38"/>
      <c r="C85" s="39"/>
      <c r="D85" s="39"/>
      <c r="E85" s="40"/>
      <c r="F85" s="40"/>
      <c r="G85" s="40"/>
    </row>
    <row r="86" spans="2:7" x14ac:dyDescent="0.25">
      <c r="B86" s="38"/>
      <c r="C86" s="39"/>
      <c r="D86" s="39"/>
      <c r="E86" s="40"/>
      <c r="F86" s="40"/>
      <c r="G86" s="40"/>
    </row>
    <row r="87" spans="2:7" x14ac:dyDescent="0.25">
      <c r="B87" s="38"/>
      <c r="C87" s="39"/>
      <c r="D87" s="39"/>
      <c r="E87" s="40"/>
      <c r="F87" s="40"/>
      <c r="G87" s="40"/>
    </row>
    <row r="88" spans="2:7" x14ac:dyDescent="0.25">
      <c r="B88" s="38"/>
      <c r="C88" s="39"/>
      <c r="D88" s="39"/>
      <c r="E88" s="40"/>
      <c r="F88" s="40"/>
      <c r="G88" s="40"/>
    </row>
    <row r="89" spans="2:7" x14ac:dyDescent="0.25">
      <c r="B89" s="38"/>
      <c r="C89" s="39"/>
      <c r="D89" s="39"/>
      <c r="E89" s="40"/>
      <c r="F89" s="40"/>
      <c r="G89" s="40"/>
    </row>
    <row r="90" spans="2:7" x14ac:dyDescent="0.25">
      <c r="B90" s="38"/>
      <c r="C90" s="39"/>
      <c r="D90" s="39"/>
      <c r="E90" s="40"/>
      <c r="F90" s="40"/>
      <c r="G90" s="40"/>
    </row>
    <row r="91" spans="2:7" x14ac:dyDescent="0.25">
      <c r="B91" s="38"/>
      <c r="C91" s="39"/>
      <c r="D91" s="39"/>
      <c r="E91" s="40"/>
      <c r="F91" s="40"/>
      <c r="G91" s="40"/>
    </row>
    <row r="92" spans="2:7" x14ac:dyDescent="0.25">
      <c r="B92" s="38"/>
      <c r="C92" s="39"/>
      <c r="D92" s="39"/>
      <c r="E92" s="40"/>
      <c r="F92" s="40"/>
      <c r="G92" s="40"/>
    </row>
    <row r="93" spans="2:7" x14ac:dyDescent="0.25">
      <c r="B93" s="38"/>
      <c r="C93" s="39"/>
      <c r="D93" s="39"/>
      <c r="E93" s="40"/>
      <c r="F93" s="40"/>
      <c r="G93" s="40"/>
    </row>
    <row r="94" spans="2:7" x14ac:dyDescent="0.25">
      <c r="B94" s="38"/>
      <c r="C94" s="39"/>
      <c r="D94" s="39"/>
      <c r="E94" s="40"/>
      <c r="F94" s="40"/>
      <c r="G94" s="40"/>
    </row>
    <row r="95" spans="2:7" x14ac:dyDescent="0.25">
      <c r="B95" s="38"/>
      <c r="C95" s="39"/>
      <c r="D95" s="39"/>
      <c r="E95" s="40"/>
      <c r="F95" s="40"/>
      <c r="G95" s="40"/>
    </row>
    <row r="96" spans="2:7" x14ac:dyDescent="0.25">
      <c r="B96" s="38"/>
      <c r="C96" s="39"/>
      <c r="D96" s="39"/>
      <c r="E96" s="40"/>
      <c r="F96" s="40"/>
      <c r="G96" s="40"/>
    </row>
    <row r="97" spans="2:7" x14ac:dyDescent="0.25">
      <c r="B97" s="38"/>
      <c r="C97" s="39"/>
      <c r="D97" s="39"/>
      <c r="E97" s="40"/>
      <c r="F97" s="40"/>
      <c r="G97" s="40"/>
    </row>
    <row r="98" spans="2:7" x14ac:dyDescent="0.25">
      <c r="B98" s="38"/>
      <c r="C98" s="39"/>
      <c r="D98" s="39"/>
      <c r="E98" s="40"/>
      <c r="F98" s="40"/>
      <c r="G98" s="40"/>
    </row>
    <row r="99" spans="2:7" x14ac:dyDescent="0.25">
      <c r="B99" s="38"/>
      <c r="C99" s="39"/>
      <c r="D99" s="39"/>
      <c r="E99" s="40"/>
      <c r="F99" s="40"/>
      <c r="G99" s="40"/>
    </row>
    <row r="100" spans="2:7" x14ac:dyDescent="0.25">
      <c r="B100" s="38"/>
      <c r="C100" s="39"/>
      <c r="D100" s="39"/>
      <c r="E100" s="40"/>
      <c r="F100" s="40"/>
      <c r="G100" s="40"/>
    </row>
    <row r="101" spans="2:7" x14ac:dyDescent="0.25">
      <c r="B101" s="38"/>
      <c r="C101" s="39"/>
      <c r="D101" s="39"/>
      <c r="E101" s="40"/>
      <c r="F101" s="40"/>
      <c r="G101" s="40"/>
    </row>
    <row r="102" spans="2:7" x14ac:dyDescent="0.25">
      <c r="B102" s="38"/>
      <c r="C102" s="39"/>
      <c r="D102" s="39"/>
      <c r="E102" s="40"/>
      <c r="F102" s="40"/>
      <c r="G102" s="40"/>
    </row>
    <row r="103" spans="2:7" x14ac:dyDescent="0.25">
      <c r="B103" s="38"/>
      <c r="C103" s="39"/>
      <c r="D103" s="39"/>
      <c r="E103" s="40"/>
      <c r="F103" s="40"/>
      <c r="G103" s="40"/>
    </row>
    <row r="104" spans="2:7" x14ac:dyDescent="0.25">
      <c r="B104" s="38"/>
      <c r="C104" s="39"/>
      <c r="D104" s="39"/>
      <c r="E104" s="40"/>
      <c r="F104" s="40"/>
      <c r="G104" s="40"/>
    </row>
    <row r="105" spans="2:7" x14ac:dyDescent="0.25">
      <c r="B105" s="38"/>
      <c r="C105" s="39"/>
      <c r="D105" s="39"/>
      <c r="E105" s="40"/>
      <c r="F105" s="40"/>
      <c r="G105" s="40"/>
    </row>
    <row r="106" spans="2:7" x14ac:dyDescent="0.25">
      <c r="B106" s="38"/>
      <c r="C106" s="39"/>
      <c r="D106" s="39"/>
      <c r="E106" s="40"/>
      <c r="F106" s="40"/>
      <c r="G106" s="40"/>
    </row>
    <row r="107" spans="2:7" x14ac:dyDescent="0.25">
      <c r="B107" s="38"/>
      <c r="C107" s="39"/>
      <c r="D107" s="39"/>
      <c r="E107" s="40"/>
      <c r="F107" s="40"/>
      <c r="G107" s="40"/>
    </row>
    <row r="108" spans="2:7" x14ac:dyDescent="0.25">
      <c r="B108" s="38"/>
      <c r="C108" s="39"/>
      <c r="D108" s="39"/>
      <c r="E108" s="40"/>
      <c r="F108" s="40"/>
      <c r="G108" s="40"/>
    </row>
    <row r="109" spans="2:7" x14ac:dyDescent="0.25">
      <c r="B109" s="38"/>
      <c r="C109" s="39"/>
      <c r="D109" s="39"/>
      <c r="E109" s="40"/>
      <c r="F109" s="40"/>
      <c r="G109" s="40"/>
    </row>
    <row r="110" spans="2:7" x14ac:dyDescent="0.25">
      <c r="B110" s="38"/>
      <c r="C110" s="39"/>
      <c r="D110" s="39"/>
      <c r="E110" s="40"/>
      <c r="F110" s="40"/>
      <c r="G110" s="40"/>
    </row>
    <row r="111" spans="2:7" x14ac:dyDescent="0.25">
      <c r="B111" s="38"/>
      <c r="C111" s="39"/>
      <c r="D111" s="39"/>
      <c r="E111" s="40"/>
      <c r="F111" s="40"/>
      <c r="G111" s="40"/>
    </row>
    <row r="112" spans="2:7" x14ac:dyDescent="0.25">
      <c r="B112" s="41"/>
      <c r="C112" s="42"/>
      <c r="D112" s="42"/>
      <c r="E112" s="43"/>
      <c r="F112" s="43"/>
      <c r="G112" s="43"/>
    </row>
  </sheetData>
  <mergeCells count="1">
    <mergeCell ref="C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APPRRR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Ivašković</dc:creator>
  <cp:lastModifiedBy>Martina Pajač</cp:lastModifiedBy>
  <dcterms:created xsi:type="dcterms:W3CDTF">2019-01-02T15:26:49Z</dcterms:created>
  <dcterms:modified xsi:type="dcterms:W3CDTF">2019-02-04T11:59:10Z</dcterms:modified>
</cp:coreProperties>
</file>