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o.vidic\Desktop\Web izvješća 2017-2019\"/>
    </mc:Choice>
  </mc:AlternateContent>
  <bookViews>
    <workbookView xWindow="0" yWindow="0" windowWidth="28800" windowHeight="11700" tabRatio="573"/>
  </bookViews>
  <sheets>
    <sheet name="Površina, broj parcela i PG-a" sheetId="5" r:id="rId1"/>
    <sheet name="Broj subjekata upisanih u VR" sheetId="6" r:id="rId2"/>
    <sheet name="20 vodećih sorata" sheetId="7" r:id="rId3"/>
    <sheet name="Proizvodnja za vinsku 2017." sheetId="1" r:id="rId4"/>
    <sheet name="Zalihe vina i mošta 31.07.2018." sheetId="4" r:id="rId5"/>
    <sheet name="Vinogradi po razredima" sheetId="3" r:id="rId6"/>
  </sheets>
  <definedNames>
    <definedName name="_xlnm._FilterDatabase" localSheetId="2" hidden="1">'20 vodećih sorata'!$A$3:$C$24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B49" i="7" l="1"/>
  <c r="C49" i="7"/>
  <c r="D51" i="5"/>
  <c r="D25" i="5"/>
  <c r="AK27" i="4" l="1"/>
  <c r="X27" i="4"/>
  <c r="AL27" i="4" s="1"/>
  <c r="AK26" i="4"/>
  <c r="X26" i="4"/>
  <c r="AK25" i="4"/>
  <c r="X25" i="4"/>
  <c r="AL25" i="4" s="1"/>
  <c r="AK24" i="4"/>
  <c r="X24" i="4"/>
  <c r="AK23" i="4"/>
  <c r="X23" i="4"/>
  <c r="AL23" i="4" s="1"/>
  <c r="AK22" i="4"/>
  <c r="X22" i="4"/>
  <c r="AL22" i="4" s="1"/>
  <c r="AK21" i="4"/>
  <c r="X21" i="4"/>
  <c r="AL21" i="4" s="1"/>
  <c r="AK20" i="4"/>
  <c r="X20" i="4"/>
  <c r="AK19" i="4"/>
  <c r="X19" i="4"/>
  <c r="AK18" i="4"/>
  <c r="X18" i="4"/>
  <c r="AL18" i="4" s="1"/>
  <c r="AK17" i="4"/>
  <c r="X17" i="4"/>
  <c r="AL17" i="4" s="1"/>
  <c r="AK16" i="4"/>
  <c r="X16" i="4"/>
  <c r="AL16" i="4" s="1"/>
  <c r="AK15" i="4"/>
  <c r="X15" i="4"/>
  <c r="AL15" i="4" s="1"/>
  <c r="AK14" i="4"/>
  <c r="X14" i="4"/>
  <c r="AK13" i="4"/>
  <c r="X13" i="4"/>
  <c r="AL13" i="4" s="1"/>
  <c r="AK12" i="4"/>
  <c r="X12" i="4"/>
  <c r="AK11" i="4"/>
  <c r="X11" i="4"/>
  <c r="AL11" i="4" s="1"/>
  <c r="AK10" i="4"/>
  <c r="X10" i="4"/>
  <c r="AK9" i="4"/>
  <c r="X9" i="4"/>
  <c r="AL9" i="4" s="1"/>
  <c r="AK8" i="4"/>
  <c r="X8" i="4"/>
  <c r="AL8" i="4" s="1"/>
  <c r="AK7" i="4"/>
  <c r="X7" i="4"/>
  <c r="AK6" i="4"/>
  <c r="X6" i="4"/>
  <c r="AL14" i="4" l="1"/>
  <c r="AL24" i="4"/>
  <c r="AL7" i="4"/>
  <c r="AL19" i="4"/>
  <c r="AL6" i="4"/>
  <c r="AL10" i="4"/>
  <c r="AL12" i="4"/>
  <c r="AL20" i="4"/>
  <c r="AL26" i="4"/>
</calcChain>
</file>

<file path=xl/sharedStrings.xml><?xml version="1.0" encoding="utf-8"?>
<sst xmlns="http://schemas.openxmlformats.org/spreadsheetml/2006/main" count="1481" uniqueCount="175">
  <si>
    <t>Prijavljena proizvodnja grožđa i vina za vinsku godinu 2017*</t>
  </si>
  <si>
    <t>Prijavljena proizvodnja vina za vinsku godinu 2017.* po kategorijama kvalitete vina</t>
  </si>
  <si>
    <t>Županija sjedišta</t>
  </si>
  <si>
    <t>Grožđe(t)</t>
  </si>
  <si>
    <t>Vino (hl)</t>
  </si>
  <si>
    <t>Broj podnositelja</t>
  </si>
  <si>
    <t>Vrhunsko vino KZP (vino ZOI)</t>
  </si>
  <si>
    <t>Kvalitetno vino KZP (vino ZOI)</t>
  </si>
  <si>
    <t>Sortno vino bez ZOI (sa oznakom sorte i berbe)</t>
  </si>
  <si>
    <t>Vino bez ZOI</t>
  </si>
  <si>
    <t>Ostalo vino</t>
  </si>
  <si>
    <t>Ukupno (hl)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</si>
  <si>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</si>
  <si>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</si>
  <si>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</si>
  <si>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</si>
  <si>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</si>
  <si>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</si>
  <si>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</si>
  <si>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</si>
  <si>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</si>
  <si>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</si>
  <si>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</si>
  <si>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</si>
  <si>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</si>
  <si>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</si>
  <si>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</si>
  <si>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</si>
  <si>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</si>
  <si>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</si>
  <si>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</si>
  <si>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</si>
  <si>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</si>
  <si>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Ukupno</t>
  </si>
  <si>
    <t>* Vinska godina 2017. (01.08.2017. - 31.07.2018. )</t>
  </si>
  <si>
    <t>ZALIHE PROIZVOĐAČA - VINO (hl)</t>
  </si>
  <si>
    <t>ZALIHE VELETRGOVCA VINOM - VINO PODRIJETLOM IZ EU (hl)</t>
  </si>
  <si>
    <t>ZALIHE VELETRGOVCA VINOM - VINO PODRIJETLOM IZ TREĆIH ZEMALJA (hl)</t>
  </si>
  <si>
    <t>Ukupno - VINO (hl)</t>
  </si>
  <si>
    <t>ZALIHE PROIZVOĐAČA - MOŠT (hl)</t>
  </si>
  <si>
    <t>ZALIHE VELETRGOVCA VINOM - MOŠT (hl)</t>
  </si>
  <si>
    <t>Ukupno MOŠT (hl)</t>
  </si>
  <si>
    <t>Ukupno VINO I MOŠT (hl)</t>
  </si>
  <si>
    <t>VRKZP Crveno/Roze</t>
  </si>
  <si>
    <t>VRKZP Bijelo</t>
  </si>
  <si>
    <t>KVKZP Crveno/Roze</t>
  </si>
  <si>
    <t>KVKZP Bijelo</t>
  </si>
  <si>
    <t>SV Crveno/Roze</t>
  </si>
  <si>
    <t>SV Bijelo</t>
  </si>
  <si>
    <t>V Crveno/Roze</t>
  </si>
  <si>
    <t>V Bijelo</t>
  </si>
  <si>
    <t>OST Crveno/Roze</t>
  </si>
  <si>
    <t>OST Bijelo</t>
  </si>
  <si>
    <t>Crveno/Roze</t>
  </si>
  <si>
    <t>Bijelo</t>
  </si>
  <si>
    <t>KM Crveno/Roze</t>
  </si>
  <si>
    <t>KM - bijelo</t>
  </si>
  <si>
    <t>RKM Crveno/Roze</t>
  </si>
  <si>
    <t>RKM Bijelo</t>
  </si>
  <si>
    <t>Legenda:</t>
  </si>
  <si>
    <t>Šifre kategorija proizvoda:</t>
  </si>
  <si>
    <t>1. VRKZP – vrhunsko vino KZP (vino ZOI)</t>
  </si>
  <si>
    <t>2. KVKZP – kvalitetno vino KZP (vino ZOI)</t>
  </si>
  <si>
    <t>3. SV– sortno vino bez ZOI (sa oznakom sorte i berbe)</t>
  </si>
  <si>
    <t>4. V - vino bez ZOI</t>
  </si>
  <si>
    <t>5. OST - ostala vina</t>
  </si>
  <si>
    <t>6. MO - mošt</t>
  </si>
  <si>
    <t>7. OST – ostalo, svi proizvodi</t>
  </si>
  <si>
    <t>8. KM – koncentrirani mošt</t>
  </si>
  <si>
    <t>9. RKM – rektificirani koncentrirani mošt</t>
  </si>
  <si>
    <t>Zalihe vina i mošta u vlasništvu na dan 31. srpnja 2018. godine (hl)</t>
  </si>
  <si>
    <t>Koprivničko-kriżevačka</t>
  </si>
  <si>
    <t>Pożeško-slavonska</t>
  </si>
  <si>
    <t>Varażdinska</t>
  </si>
  <si>
    <t>Površina (ha)</t>
  </si>
  <si>
    <t>Broj PG-a</t>
  </si>
  <si>
    <t>Županija</t>
  </si>
  <si>
    <t>Površina i broj PG-a pod vinogradima prema veličini gospodarstva na dan 31.12.2018.</t>
  </si>
  <si>
    <t>&lt; 0,1 ha</t>
  </si>
  <si>
    <t>0,1 do 1 ha</t>
  </si>
  <si>
    <t>1 do 5 ha</t>
  </si>
  <si>
    <t>5 do 10 ha</t>
  </si>
  <si>
    <t>10 do 50 ha</t>
  </si>
  <si>
    <t>50 do 100 ha</t>
  </si>
  <si>
    <t>100 do 200 ha</t>
  </si>
  <si>
    <t>&gt;= 200 ha</t>
  </si>
  <si>
    <t>OBITELJSKO GOSPODARSTVO</t>
  </si>
  <si>
    <t>OBRT</t>
  </si>
  <si>
    <t>TRGOVAČKO DRUŠTVO</t>
  </si>
  <si>
    <t>ZADRUGA</t>
  </si>
  <si>
    <t>OSTALI</t>
  </si>
  <si>
    <t>Županija/Vrsta PG-a</t>
  </si>
  <si>
    <t>-</t>
  </si>
  <si>
    <t>Površina i broj PG-a pod vinogradima prema veličini gospodarstva i vrsti PG-a na dan 31.12.2018.</t>
  </si>
  <si>
    <t>Izvor: ARKOD sustav i Upisnik poljoprivrednika</t>
  </si>
  <si>
    <t>Površina i broj PG-a pod vinogradima prema  vrsti PG-a na dan 31.12.2018.</t>
  </si>
  <si>
    <t>Bjelovarsko-bilogo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</si>
  <si>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</si>
  <si>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</si>
  <si>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</si>
  <si>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</si>
  <si>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</si>
  <si>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</si>
  <si>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</si>
  <si>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</si>
  <si>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</si>
  <si>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</si>
  <si>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ško-slavo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</si>
  <si>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</si>
  <si>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</si>
  <si>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</si>
  <si>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</si>
  <si>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</si>
  <si>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</si>
  <si>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</si>
  <si>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</si>
  <si>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</si>
  <si>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Broj parcela</t>
  </si>
  <si>
    <t>Vinogradi na dan 31.12.2018.</t>
  </si>
  <si>
    <t>Iskrčeni vinogradi na dan 31.12.2018.</t>
  </si>
  <si>
    <t>Broj subjekata upisanih u VR na dan 31.12.2018.</t>
  </si>
  <si>
    <t>Fizička osoba</t>
  </si>
  <si>
    <t>Obrt</t>
  </si>
  <si>
    <t>Pravni subjekt</t>
  </si>
  <si>
    <t xml:space="preserve">Izvor : ARKOD sustav </t>
  </si>
  <si>
    <t>Prostorni podaci o površini, broju parcela i broju PG-a evidentiranih u ARKOD sustav</t>
  </si>
  <si>
    <t>Izvor: Vinogradarski registar</t>
  </si>
  <si>
    <t xml:space="preserve">Podaci se odnose na broj subjekata upisanih u VR prema aktivnostima sukladno članku 5.  Pravilnika o registru vinograda, obveznim izjavama, pratećim dokumentima, podrumskoj evidenciji i proizvodnom potencijalu ("Narodne novine", br. 48/14, 83/14, 147/14, 110/16 i 127/17) </t>
  </si>
  <si>
    <t>Vinova loza unutar mješovitih višegodišnjih nasada na dan 31.12.2018.</t>
  </si>
  <si>
    <t>BABIĆ=ŠIBENČANAC, BABIČEVIĆ, PAŽANIN, ROGULJANAC</t>
  </si>
  <si>
    <t>CABERNET SAUVIGNON = KABERNE SOVINJON, C.S.NOIR, PETIT C., VIDURE SAUVIGNON, CARBONET</t>
  </si>
  <si>
    <t>CHARDONNAY = ŠARDONE</t>
  </si>
  <si>
    <t>DEBIT = PULJIŽANAC, BILINA, BJELINA, ČARAPAR, DEBIĆ</t>
  </si>
  <si>
    <t>FRANKOVKA=BLAUFRÄNKISCH, FRANKINJA, MORAVKA, BORGONJA, BORGONJA ISTARSKA</t>
  </si>
  <si>
    <t>GRAŠEVINA=REISLING ITALICO, TALIJANSKI RIZLING, LAŠKI RIZLING, GRAŠICA</t>
  </si>
  <si>
    <t>KRALJEVINA = KRALJEVINA CRVENA, IMBRINA, BRINA, MORAVINA, PORTUGIESER ROTER</t>
  </si>
  <si>
    <t>MALVAZIJA ISTARSKA=MALVASIA ISTRIANA, MALVASIA DI RONCHI</t>
  </si>
  <si>
    <t>MARAŠTINA = RUKATAC, KAĆADEBIT, MARAŠKIN, MAREŠTINA, KRIZOL, VIŠANA</t>
  </si>
  <si>
    <t>MERLOT = MERLAUT NOIR, MERLO, PLANT MEDOC, VITRAILLE</t>
  </si>
  <si>
    <t>PLAVAC MALI CRNI=PLAVAC, MALI, CRLJENAK MALI, CRLJENAC,PAGADEBIT CRNI, ZELENKA, ZELENJAK GREŠTAVAC</t>
  </si>
  <si>
    <t>PLAVINA CRNA=PLAVKA, PLAVINAC, MODRULJ, PLAJKA</t>
  </si>
  <si>
    <t>POŠIP BIJELI=POŠIP, POŠIPAK, POŠIPICA</t>
  </si>
  <si>
    <t>RAJNSKI RIZLING=RHEINRIESLING, GRAŠEVINA RAJNSKA, GRAŠEVINA DIŠEĆA</t>
  </si>
  <si>
    <t>SAUVIGNON=SAVIGNON BLANC, SOVINJON BIJELI, SOVINJON, MUŠKATNI SILVANAC</t>
  </si>
  <si>
    <t>SYRAH=SYRAH, SIRAC, SCHIRAS, SHIRAZ</t>
  </si>
  <si>
    <t>TERAN=TERRANO, ISTRIJANAC</t>
  </si>
  <si>
    <t>TRAMINAC CRVENI=GEWURTZTRAMINER, TRAMINAC MIRISAVI, TRAMINAC</t>
  </si>
  <si>
    <t>TRBLJAN BIJELI= KUČ, GRBAN, RUKAVINA, PLJUSKAVAC, ŠPANJOL, DOBROGOŠTINA</t>
  </si>
  <si>
    <t>TREBBIANO TOSCANO = UGNI BLANC, JUNI BLAN</t>
  </si>
  <si>
    <t>Naziv sorte</t>
  </si>
  <si>
    <t>Zasađena površina (ha)</t>
  </si>
  <si>
    <t>Broj trsova (ha)</t>
  </si>
  <si>
    <t>20 vodećih sorta vinove loze u RH na dan 31.12.2018.</t>
  </si>
  <si>
    <t>20 vodećih sorata po proizvodnji grožđa i vina za vinsku godinu 2017.*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</si>
  <si>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</si>
  <si>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</si>
  <si>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</si>
  <si>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>CV036/CABERNET SAUVIGNON = KABERNE SOVINJON, C.S.NOIR, PETIT C., VIDURE SAUVIGNON, CARBONET</t>
  </si>
  <si>
    <t xml:space="preserve">BV168/RAJNSKI RIZLING=RHEINRIESLING, GRAŠEVINA RAJNSKA, GRAŠEVINA DIŠEĆA </t>
  </si>
  <si>
    <t>CV115/MERLOT = MERLAUT NOIR, MERLO, PLANT MEDOC, VITRAILLE</t>
  </si>
  <si>
    <t>BV041/CHARDONNAY = ŠARDONE</t>
  </si>
  <si>
    <t>CV065/FRANKOVKA=FRANKINJA, MORAVKA, BLAUFRÄNKISCH, LIMBERGER, FRANCONIA NERA</t>
  </si>
  <si>
    <t>BV213/TRAMINAC CRVENI=GEWURTZTRAMINER, TRAMINAC MIRISAVI, TRAMINAC</t>
  </si>
  <si>
    <t>BV242/ŽLAHTINA=ŽLAJTINA</t>
  </si>
  <si>
    <t>BV184/SAUVIGNON=SAVIGNON BLANC, SOVINJON BIJELI, SOVINJON, MUŠKATNI SILVANAC</t>
  </si>
  <si>
    <t>CV205/TERAN=TERRANO, ISTRIJANAC</t>
  </si>
  <si>
    <t>BV150/PINOT SIVI=BURGUNDAC SIVI, PINOT GRIS</t>
  </si>
  <si>
    <t>BV160/POŠIP BIJELI=POŠIP, POŠIPAK, POŠIPICA</t>
  </si>
  <si>
    <t>CV149/PINOT CRNI=BURGUNDAC CRNI, PINOT NOIR</t>
  </si>
  <si>
    <t>BV148/PINOT BIJELI=BURGUNDAC BIJELI, PINOT BLANC</t>
  </si>
  <si>
    <t xml:space="preserve">BV187/SILVANAC ZELENI=SILVANER </t>
  </si>
  <si>
    <t>BV110/MARAŠTINA = RUKATAC, KAĆADEBIT, MARAŠKIN, MAREŠTINA, KRIZOL, VIŠANA</t>
  </si>
  <si>
    <t>BV122/MOSLAVAC=ŠIPON, POŠIPON, FURMINT BLANC, MOSLER GELBER, JAUNE, YELLOW</t>
  </si>
  <si>
    <t>Šifra/Naziv sorte</t>
  </si>
  <si>
    <t>Broj trsova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</si>
</sst>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2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6" xfId="0" applyNumberFormat="1" applyBorder="1"/>
    <xf numFmtId="2" fontId="1" fillId="0" borderId="10" xfId="0" applyNumberFormat="1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0" xfId="0" applyNumberFormat="1" applyFont="1" applyBorder="1"/>
    <xf numFmtId="0" fontId="3" fillId="0" borderId="0" xfId="0" applyFont="1"/>
    <xf numFmtId="3" fontId="0" fillId="0" borderId="0" xfId="0" applyNumberFormat="1"/>
    <xf numFmtId="4" fontId="0" fillId="0" borderId="0" xfId="0" applyNumberFormat="1"/>
    <xf numFmtId="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NumberFormat="1" applyBorder="1"/>
    <xf numFmtId="0" fontId="4" fillId="0" borderId="0" xfId="0" applyFont="1"/>
    <xf numFmtId="0" fontId="0" fillId="0" borderId="0" xfId="0" applyAlignme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23.28515625" bestFit="1" customWidth="1"/>
    <col min="2" max="2" width="19.42578125" bestFit="1" customWidth="1"/>
    <col min="3" max="3" width="17.85546875" bestFit="1" customWidth="1"/>
    <col min="5" max="5" width="12.7109375" bestFit="1" customWidth="1"/>
  </cols>
  <sheetData>
    <row r="1" spans="1:5" x14ac:dyDescent="0.25">
      <c r="A1" t="s">
        <v>118</v>
      </c>
    </row>
    <row r="2" spans="1:5" s="1" customFormat="1" x14ac:dyDescent="0.25"/>
    <row r="3" spans="1:5" x14ac:dyDescent="0.25">
      <c r="A3" s="2" t="s">
        <v>76</v>
      </c>
      <c r="B3" s="2" t="s">
        <v>74</v>
      </c>
      <c r="C3" s="2" t="s">
        <v>117</v>
      </c>
      <c r="D3" s="2" t="s">
        <v>75</v>
      </c>
      <c r="E3" s="59" t="s">
        <v>174</v>
      </c>
    </row>
    <row r="4" spans="1:5" x14ac:dyDescent="0.25">
      <c r="A4" s="2" t="s">
        <v>96</v>
      </c>
      <c r="B4" s="3">
        <v>268.86000000000041</v>
      </c>
      <c r="C4" s="4">
        <v>1024</v>
      </c>
      <c r="D4" s="4">
        <v>787</v>
      </c>
      <c r="E4" s="59">
        <v>1024198</v>
      </c>
    </row>
    <row r="5" spans="1:5" x14ac:dyDescent="0.25">
      <c r="A5" s="2" t="s">
        <v>97</v>
      </c>
      <c r="B5" s="3">
        <v>240.80000000000038</v>
      </c>
      <c r="C5" s="4">
        <v>649</v>
      </c>
      <c r="D5" s="4">
        <v>476</v>
      </c>
      <c r="E5" s="59">
        <v>1017345</v>
      </c>
    </row>
    <row r="6" spans="1:5" x14ac:dyDescent="0.25">
      <c r="A6" s="2" t="s">
        <v>98</v>
      </c>
      <c r="B6" s="3">
        <v>2143.9599999998677</v>
      </c>
      <c r="C6" s="4">
        <v>13588</v>
      </c>
      <c r="D6" s="4">
        <v>3219</v>
      </c>
      <c r="E6" s="59">
        <v>15667576</v>
      </c>
    </row>
    <row r="7" spans="1:5" x14ac:dyDescent="0.25">
      <c r="A7" s="2" t="s">
        <v>99</v>
      </c>
      <c r="B7" s="3">
        <v>95.840000000000174</v>
      </c>
      <c r="C7" s="4">
        <v>971</v>
      </c>
      <c r="D7" s="4">
        <v>583</v>
      </c>
      <c r="E7" s="59">
        <v>428093</v>
      </c>
    </row>
    <row r="8" spans="1:5" x14ac:dyDescent="0.25">
      <c r="A8" s="2" t="s">
        <v>100</v>
      </c>
      <c r="B8" s="3">
        <v>2980.8499999999954</v>
      </c>
      <c r="C8" s="4">
        <v>6305</v>
      </c>
      <c r="D8" s="4">
        <v>2733</v>
      </c>
      <c r="E8" s="59">
        <v>12326320</v>
      </c>
    </row>
    <row r="9" spans="1:5" x14ac:dyDescent="0.25">
      <c r="A9" s="2" t="s">
        <v>101</v>
      </c>
      <c r="B9" s="3">
        <v>104.61999999999985</v>
      </c>
      <c r="C9" s="4">
        <v>576</v>
      </c>
      <c r="D9" s="4">
        <v>326</v>
      </c>
      <c r="E9" s="59">
        <v>454956</v>
      </c>
    </row>
    <row r="10" spans="1:5" x14ac:dyDescent="0.25">
      <c r="A10" s="2" t="s">
        <v>102</v>
      </c>
      <c r="B10" s="3">
        <v>534.45999999999822</v>
      </c>
      <c r="C10" s="4">
        <v>5235</v>
      </c>
      <c r="D10" s="4">
        <v>3455</v>
      </c>
      <c r="E10" s="59">
        <v>2047163</v>
      </c>
    </row>
    <row r="11" spans="1:5" x14ac:dyDescent="0.25">
      <c r="A11" s="2" t="s">
        <v>103</v>
      </c>
      <c r="B11" s="3">
        <v>757.63999999998146</v>
      </c>
      <c r="C11" s="4">
        <v>8201</v>
      </c>
      <c r="D11" s="4">
        <v>5559</v>
      </c>
      <c r="E11" s="59">
        <v>3781610</v>
      </c>
    </row>
    <row r="12" spans="1:5" x14ac:dyDescent="0.25">
      <c r="A12" s="2" t="s">
        <v>104</v>
      </c>
      <c r="B12" s="3">
        <v>17.639999999999997</v>
      </c>
      <c r="C12" s="4">
        <v>114</v>
      </c>
      <c r="D12" s="4">
        <v>67</v>
      </c>
      <c r="E12" s="59">
        <v>107782</v>
      </c>
    </row>
    <row r="13" spans="1:5" x14ac:dyDescent="0.25">
      <c r="A13" s="2" t="s">
        <v>105</v>
      </c>
      <c r="B13" s="3">
        <v>516.73999999999967</v>
      </c>
      <c r="C13" s="4">
        <v>1136</v>
      </c>
      <c r="D13" s="4">
        <v>616</v>
      </c>
      <c r="E13" s="59">
        <v>2498005</v>
      </c>
    </row>
    <row r="14" spans="1:5" x14ac:dyDescent="0.25">
      <c r="A14" s="2" t="s">
        <v>106</v>
      </c>
      <c r="B14" s="3">
        <v>2282.0399999999972</v>
      </c>
      <c r="C14" s="4">
        <v>1295</v>
      </c>
      <c r="D14" s="4">
        <v>639</v>
      </c>
      <c r="E14" s="59">
        <v>9209714</v>
      </c>
    </row>
    <row r="15" spans="1:5" x14ac:dyDescent="0.25">
      <c r="A15" s="2" t="s">
        <v>107</v>
      </c>
      <c r="B15" s="3">
        <v>1497.9599999999973</v>
      </c>
      <c r="C15" s="4">
        <v>1626</v>
      </c>
      <c r="D15" s="4">
        <v>715</v>
      </c>
      <c r="E15" s="59">
        <v>6965313</v>
      </c>
    </row>
    <row r="16" spans="1:5" x14ac:dyDescent="0.25">
      <c r="A16" s="2" t="s">
        <v>108</v>
      </c>
      <c r="B16" s="3">
        <v>196.40000000000055</v>
      </c>
      <c r="C16" s="4">
        <v>1522</v>
      </c>
      <c r="D16" s="4">
        <v>358</v>
      </c>
      <c r="E16" s="59">
        <v>1265474</v>
      </c>
    </row>
    <row r="17" spans="1:5" x14ac:dyDescent="0.25">
      <c r="A17" s="2" t="s">
        <v>109</v>
      </c>
      <c r="B17" s="3">
        <v>226.94000000000023</v>
      </c>
      <c r="C17" s="4">
        <v>953</v>
      </c>
      <c r="D17" s="4">
        <v>696</v>
      </c>
      <c r="E17" s="59">
        <v>984006</v>
      </c>
    </row>
    <row r="18" spans="1:5" x14ac:dyDescent="0.25">
      <c r="A18" s="2" t="s">
        <v>110</v>
      </c>
      <c r="B18" s="3">
        <v>1668.6199999998746</v>
      </c>
      <c r="C18" s="4">
        <v>10698</v>
      </c>
      <c r="D18" s="4">
        <v>4170</v>
      </c>
      <c r="E18" s="59">
        <v>10298902</v>
      </c>
    </row>
    <row r="19" spans="1:5" x14ac:dyDescent="0.25">
      <c r="A19" s="2" t="s">
        <v>111</v>
      </c>
      <c r="B19" s="3">
        <v>942.7200000000031</v>
      </c>
      <c r="C19" s="4">
        <v>3251</v>
      </c>
      <c r="D19" s="4">
        <v>2129</v>
      </c>
      <c r="E19" s="59">
        <v>5904939</v>
      </c>
    </row>
    <row r="20" spans="1:5" x14ac:dyDescent="0.25">
      <c r="A20" s="2" t="s">
        <v>112</v>
      </c>
      <c r="B20" s="3">
        <v>509.78999999999985</v>
      </c>
      <c r="C20" s="4">
        <v>5144</v>
      </c>
      <c r="D20" s="4">
        <v>3617</v>
      </c>
      <c r="E20" s="59">
        <v>1755335</v>
      </c>
    </row>
    <row r="21" spans="1:5" x14ac:dyDescent="0.25">
      <c r="A21" s="2" t="s">
        <v>113</v>
      </c>
      <c r="B21" s="3">
        <v>435.75000000000011</v>
      </c>
      <c r="C21" s="4">
        <v>1194</v>
      </c>
      <c r="D21" s="4">
        <v>931</v>
      </c>
      <c r="E21" s="59">
        <v>1728028</v>
      </c>
    </row>
    <row r="22" spans="1:5" x14ac:dyDescent="0.25">
      <c r="A22" s="2" t="s">
        <v>114</v>
      </c>
      <c r="B22" s="3">
        <v>1625.859999999999</v>
      </c>
      <c r="C22" s="4">
        <v>1234</v>
      </c>
      <c r="D22" s="4">
        <v>498</v>
      </c>
      <c r="E22" s="59">
        <v>7395224</v>
      </c>
    </row>
    <row r="23" spans="1:5" x14ac:dyDescent="0.25">
      <c r="A23" s="2" t="s">
        <v>115</v>
      </c>
      <c r="B23" s="3">
        <v>1508.659999999996</v>
      </c>
      <c r="C23" s="4">
        <v>4120</v>
      </c>
      <c r="D23" s="4">
        <v>2838</v>
      </c>
      <c r="E23" s="59">
        <v>6152084</v>
      </c>
    </row>
    <row r="24" spans="1:5" x14ac:dyDescent="0.25">
      <c r="A24" s="2" t="s">
        <v>116</v>
      </c>
      <c r="B24" s="3">
        <v>852.84999999998115</v>
      </c>
      <c r="C24" s="4">
        <v>6418</v>
      </c>
      <c r="D24" s="4">
        <v>4063</v>
      </c>
      <c r="E24" s="59">
        <v>4218127</v>
      </c>
    </row>
    <row r="25" spans="1:5" x14ac:dyDescent="0.25">
      <c r="A25" s="2" t="s">
        <v>33</v>
      </c>
      <c r="B25" s="3">
        <v>19409.000000001459</v>
      </c>
      <c r="C25" s="4">
        <v>75254</v>
      </c>
      <c r="D25" s="4">
        <f>SUM(D4:D24)</f>
        <v>38475</v>
      </c>
      <c r="E25" s="59">
        <f>SUM(E4:E24)</f>
        <v>95230194</v>
      </c>
    </row>
    <row r="27" spans="1:5" s="1" customFormat="1" x14ac:dyDescent="0.25">
      <c r="A27" s="39" t="s">
        <v>119</v>
      </c>
      <c r="B27" s="39"/>
      <c r="C27" s="39"/>
      <c r="D27" s="39"/>
    </row>
    <row r="29" spans="1:5" x14ac:dyDescent="0.25">
      <c r="A29" s="2" t="s">
        <v>76</v>
      </c>
      <c r="B29" s="2" t="s">
        <v>74</v>
      </c>
      <c r="C29" s="2" t="s">
        <v>117</v>
      </c>
      <c r="D29" s="2" t="s">
        <v>75</v>
      </c>
    </row>
    <row r="30" spans="1:5" x14ac:dyDescent="0.25">
      <c r="A30" s="2" t="s">
        <v>96</v>
      </c>
      <c r="B30" s="3">
        <v>8.8085776935986608</v>
      </c>
      <c r="C30" s="2">
        <v>10</v>
      </c>
      <c r="D30" s="37">
        <v>3</v>
      </c>
    </row>
    <row r="31" spans="1:5" x14ac:dyDescent="0.25">
      <c r="A31" s="2" t="s">
        <v>97</v>
      </c>
      <c r="B31" s="3">
        <v>0.35332627419076901</v>
      </c>
      <c r="C31" s="2">
        <v>3</v>
      </c>
      <c r="D31" s="37">
        <v>3</v>
      </c>
    </row>
    <row r="32" spans="1:5" x14ac:dyDescent="0.25">
      <c r="A32" s="2" t="s">
        <v>98</v>
      </c>
      <c r="B32" s="3">
        <v>43.357319491533332</v>
      </c>
      <c r="C32" s="2">
        <v>274</v>
      </c>
      <c r="D32" s="37">
        <v>180</v>
      </c>
    </row>
    <row r="33" spans="1:4" x14ac:dyDescent="0.25">
      <c r="A33" s="2" t="s">
        <v>99</v>
      </c>
      <c r="B33" s="3">
        <v>4.1965772638427605</v>
      </c>
      <c r="C33" s="2">
        <v>11</v>
      </c>
      <c r="D33" s="37">
        <v>8</v>
      </c>
    </row>
    <row r="34" spans="1:4" x14ac:dyDescent="0.25">
      <c r="A34" s="2" t="s">
        <v>100</v>
      </c>
      <c r="B34" s="3">
        <v>140.19073981469117</v>
      </c>
      <c r="C34" s="2">
        <v>133</v>
      </c>
      <c r="D34" s="37">
        <v>71</v>
      </c>
    </row>
    <row r="35" spans="1:4" x14ac:dyDescent="0.25">
      <c r="A35" s="2" t="s">
        <v>101</v>
      </c>
      <c r="B35" s="3">
        <v>0.51357389774812001</v>
      </c>
      <c r="C35" s="2">
        <v>1</v>
      </c>
      <c r="D35" s="37">
        <v>1</v>
      </c>
    </row>
    <row r="36" spans="1:4" x14ac:dyDescent="0.25">
      <c r="A36" s="2" t="s">
        <v>102</v>
      </c>
      <c r="B36" s="3">
        <v>1.3432677469239869</v>
      </c>
      <c r="C36" s="2">
        <v>10</v>
      </c>
      <c r="D36" s="37">
        <v>8</v>
      </c>
    </row>
    <row r="37" spans="1:4" x14ac:dyDescent="0.25">
      <c r="A37" s="2" t="s">
        <v>103</v>
      </c>
      <c r="B37" s="3">
        <v>14.718861439650121</v>
      </c>
      <c r="C37" s="2">
        <v>31</v>
      </c>
      <c r="D37" s="37">
        <v>18</v>
      </c>
    </row>
    <row r="38" spans="1:4" x14ac:dyDescent="0.25">
      <c r="A38" s="2" t="s">
        <v>104</v>
      </c>
      <c r="B38" s="3">
        <v>0.14899054634788</v>
      </c>
      <c r="C38" s="2">
        <v>1</v>
      </c>
      <c r="D38" s="37">
        <v>1</v>
      </c>
    </row>
    <row r="39" spans="1:4" x14ac:dyDescent="0.25">
      <c r="A39" s="2" t="s">
        <v>105</v>
      </c>
      <c r="B39" s="3">
        <v>38.322986038788926</v>
      </c>
      <c r="C39" s="2">
        <v>39</v>
      </c>
      <c r="D39" s="37">
        <v>14</v>
      </c>
    </row>
    <row r="40" spans="1:4" x14ac:dyDescent="0.25">
      <c r="A40" s="2" t="s">
        <v>106</v>
      </c>
      <c r="B40" s="3">
        <v>140.85856791909012</v>
      </c>
      <c r="C40" s="2">
        <v>34</v>
      </c>
      <c r="D40" s="37">
        <v>10</v>
      </c>
    </row>
    <row r="41" spans="1:4" x14ac:dyDescent="0.25">
      <c r="A41" s="2" t="s">
        <v>107</v>
      </c>
      <c r="B41" s="3">
        <v>55.282240038835923</v>
      </c>
      <c r="C41" s="2">
        <v>44</v>
      </c>
      <c r="D41" s="37">
        <v>26</v>
      </c>
    </row>
    <row r="42" spans="1:4" x14ac:dyDescent="0.25">
      <c r="A42" s="2" t="s">
        <v>108</v>
      </c>
      <c r="B42" s="3">
        <v>5.4826046499560195E-2</v>
      </c>
      <c r="C42" s="2">
        <v>2</v>
      </c>
      <c r="D42" s="37">
        <v>2</v>
      </c>
    </row>
    <row r="43" spans="1:4" x14ac:dyDescent="0.25">
      <c r="A43" s="2" t="s">
        <v>109</v>
      </c>
      <c r="B43" s="3">
        <v>0.14488419599841601</v>
      </c>
      <c r="C43" s="2">
        <v>2</v>
      </c>
      <c r="D43" s="37">
        <v>2</v>
      </c>
    </row>
    <row r="44" spans="1:4" x14ac:dyDescent="0.25">
      <c r="A44" s="2" t="s">
        <v>110</v>
      </c>
      <c r="B44" s="3">
        <v>50.888294508787979</v>
      </c>
      <c r="C44" s="2">
        <v>92</v>
      </c>
      <c r="D44" s="37">
        <v>72</v>
      </c>
    </row>
    <row r="45" spans="1:4" x14ac:dyDescent="0.25">
      <c r="A45" s="2" t="s">
        <v>111</v>
      </c>
      <c r="B45" s="3">
        <v>15.300825305891129</v>
      </c>
      <c r="C45" s="2">
        <v>6</v>
      </c>
      <c r="D45" s="37">
        <v>4</v>
      </c>
    </row>
    <row r="46" spans="1:4" x14ac:dyDescent="0.25">
      <c r="A46" s="2" t="s">
        <v>112</v>
      </c>
      <c r="B46" s="3">
        <v>6.0993745220873681</v>
      </c>
      <c r="C46" s="2">
        <v>40</v>
      </c>
      <c r="D46" s="37">
        <v>37</v>
      </c>
    </row>
    <row r="47" spans="1:4" x14ac:dyDescent="0.25">
      <c r="A47" s="2" t="s">
        <v>113</v>
      </c>
      <c r="B47" s="3">
        <v>16.534121186357424</v>
      </c>
      <c r="C47" s="2">
        <v>17</v>
      </c>
      <c r="D47" s="37">
        <v>10</v>
      </c>
    </row>
    <row r="48" spans="1:4" x14ac:dyDescent="0.25">
      <c r="A48" s="2" t="s">
        <v>114</v>
      </c>
      <c r="B48" s="3">
        <v>25.215610868965669</v>
      </c>
      <c r="C48" s="2">
        <v>19</v>
      </c>
      <c r="D48" s="37">
        <v>14</v>
      </c>
    </row>
    <row r="49" spans="1:4" x14ac:dyDescent="0.25">
      <c r="A49" s="2" t="s">
        <v>115</v>
      </c>
      <c r="B49" s="3">
        <v>67.858965456969102</v>
      </c>
      <c r="C49" s="2">
        <v>26</v>
      </c>
      <c r="D49" s="37">
        <v>19</v>
      </c>
    </row>
    <row r="50" spans="1:4" x14ac:dyDescent="0.25">
      <c r="A50" s="2" t="s">
        <v>116</v>
      </c>
      <c r="B50" s="3">
        <v>5.3416808098875626</v>
      </c>
      <c r="C50" s="2">
        <v>28</v>
      </c>
      <c r="D50" s="37">
        <v>26</v>
      </c>
    </row>
    <row r="51" spans="1:4" x14ac:dyDescent="0.25">
      <c r="A51" s="2" t="s">
        <v>33</v>
      </c>
      <c r="B51" s="3">
        <v>635.53361106668535</v>
      </c>
      <c r="C51" s="2">
        <v>823</v>
      </c>
      <c r="D51" s="2">
        <f>SUM(D30:D50)</f>
        <v>529</v>
      </c>
    </row>
    <row r="53" spans="1:4" s="1" customFormat="1" x14ac:dyDescent="0.25">
      <c r="A53" s="39" t="s">
        <v>128</v>
      </c>
      <c r="B53" s="39"/>
      <c r="C53" s="39"/>
      <c r="D53" s="39"/>
    </row>
    <row r="55" spans="1:4" x14ac:dyDescent="0.25">
      <c r="A55" s="2" t="s">
        <v>76</v>
      </c>
      <c r="B55" s="2" t="s">
        <v>74</v>
      </c>
      <c r="C55" s="2" t="s">
        <v>117</v>
      </c>
      <c r="D55" s="2" t="s">
        <v>75</v>
      </c>
    </row>
    <row r="56" spans="1:4" x14ac:dyDescent="0.25">
      <c r="A56" s="2" t="s">
        <v>12</v>
      </c>
      <c r="B56" s="2">
        <v>0.82</v>
      </c>
      <c r="C56" s="4">
        <v>7</v>
      </c>
      <c r="D56" s="2">
        <v>6</v>
      </c>
    </row>
    <row r="57" spans="1:4" x14ac:dyDescent="0.25">
      <c r="A57" s="2" t="s">
        <v>14</v>
      </c>
      <c r="B57" s="2">
        <v>32.870000000000047</v>
      </c>
      <c r="C57" s="4">
        <v>554</v>
      </c>
      <c r="D57" s="2">
        <v>313</v>
      </c>
    </row>
    <row r="58" spans="1:4" x14ac:dyDescent="0.25">
      <c r="A58" s="2" t="s">
        <v>15</v>
      </c>
      <c r="B58" s="2">
        <v>0.35000000000000009</v>
      </c>
      <c r="C58" s="4">
        <v>12</v>
      </c>
      <c r="D58" s="2">
        <v>8</v>
      </c>
    </row>
    <row r="59" spans="1:4" x14ac:dyDescent="0.25">
      <c r="A59" s="2" t="s">
        <v>16</v>
      </c>
      <c r="B59" s="2">
        <v>76.230000000000047</v>
      </c>
      <c r="C59" s="4">
        <v>541</v>
      </c>
      <c r="D59" s="2">
        <v>288</v>
      </c>
    </row>
    <row r="60" spans="1:4" x14ac:dyDescent="0.25">
      <c r="A60" s="2" t="s">
        <v>17</v>
      </c>
      <c r="B60" s="2">
        <v>0.05</v>
      </c>
      <c r="C60" s="4">
        <v>2</v>
      </c>
      <c r="D60" s="2">
        <v>2</v>
      </c>
    </row>
    <row r="61" spans="1:4" x14ac:dyDescent="0.25">
      <c r="A61" s="2" t="s">
        <v>71</v>
      </c>
      <c r="B61" s="2">
        <v>1.9100000000000001</v>
      </c>
      <c r="C61" s="4">
        <v>19</v>
      </c>
      <c r="D61" s="2">
        <v>15</v>
      </c>
    </row>
    <row r="62" spans="1:4" x14ac:dyDescent="0.25">
      <c r="A62" s="2" t="s">
        <v>19</v>
      </c>
      <c r="B62" s="2">
        <v>2.6199999999999979</v>
      </c>
      <c r="C62" s="4">
        <v>83</v>
      </c>
      <c r="D62" s="2">
        <v>46</v>
      </c>
    </row>
    <row r="63" spans="1:4" x14ac:dyDescent="0.25">
      <c r="A63" s="2" t="s">
        <v>20</v>
      </c>
      <c r="B63" s="2">
        <v>0.09</v>
      </c>
      <c r="C63" s="4">
        <v>3</v>
      </c>
      <c r="D63" s="2">
        <v>2</v>
      </c>
    </row>
    <row r="64" spans="1:4" x14ac:dyDescent="0.25">
      <c r="A64" s="2" t="s">
        <v>21</v>
      </c>
      <c r="B64" s="2">
        <v>0.13</v>
      </c>
      <c r="C64" s="4">
        <v>3</v>
      </c>
      <c r="D64" s="2">
        <v>3</v>
      </c>
    </row>
    <row r="65" spans="1:4" x14ac:dyDescent="0.25">
      <c r="A65" s="2" t="s">
        <v>22</v>
      </c>
      <c r="B65" s="2">
        <v>0.71000000000000019</v>
      </c>
      <c r="C65" s="4">
        <v>28</v>
      </c>
      <c r="D65" s="2">
        <v>11</v>
      </c>
    </row>
    <row r="66" spans="1:4" x14ac:dyDescent="0.25">
      <c r="A66" s="2" t="s">
        <v>72</v>
      </c>
      <c r="B66" s="2">
        <v>0.35000000000000009</v>
      </c>
      <c r="C66" s="4">
        <v>23</v>
      </c>
      <c r="D66" s="2">
        <v>6</v>
      </c>
    </row>
    <row r="67" spans="1:4" x14ac:dyDescent="0.25">
      <c r="A67" s="2" t="s">
        <v>24</v>
      </c>
      <c r="B67" s="2">
        <v>1.4200000000000006</v>
      </c>
      <c r="C67" s="4">
        <v>41</v>
      </c>
      <c r="D67" s="2">
        <v>18</v>
      </c>
    </row>
    <row r="68" spans="1:4" x14ac:dyDescent="0.25">
      <c r="A68" s="2" t="s">
        <v>25</v>
      </c>
      <c r="B68" s="2">
        <v>0.97000000000000053</v>
      </c>
      <c r="C68" s="4">
        <v>43</v>
      </c>
      <c r="D68" s="2">
        <v>11</v>
      </c>
    </row>
    <row r="69" spans="1:4" x14ac:dyDescent="0.25">
      <c r="A69" s="2" t="s">
        <v>26</v>
      </c>
      <c r="B69" s="2">
        <v>54.590000000000082</v>
      </c>
      <c r="C69" s="4">
        <v>908</v>
      </c>
      <c r="D69" s="2">
        <v>531</v>
      </c>
    </row>
    <row r="70" spans="1:4" x14ac:dyDescent="0.25">
      <c r="A70" s="2" t="s">
        <v>27</v>
      </c>
      <c r="B70" s="2">
        <v>113.68000000000058</v>
      </c>
      <c r="C70" s="4">
        <v>2155</v>
      </c>
      <c r="D70" s="2">
        <v>803</v>
      </c>
    </row>
    <row r="71" spans="1:4" x14ac:dyDescent="0.25">
      <c r="A71" s="2" t="s">
        <v>73</v>
      </c>
      <c r="B71" s="2">
        <v>0.39999999999999997</v>
      </c>
      <c r="C71" s="4">
        <v>7</v>
      </c>
      <c r="D71" s="2">
        <v>6</v>
      </c>
    </row>
    <row r="72" spans="1:4" x14ac:dyDescent="0.25">
      <c r="A72" s="2" t="s">
        <v>29</v>
      </c>
      <c r="B72" s="2">
        <v>0.45</v>
      </c>
      <c r="C72" s="4">
        <v>6</v>
      </c>
      <c r="D72" s="2">
        <v>3</v>
      </c>
    </row>
    <row r="73" spans="1:4" x14ac:dyDescent="0.25">
      <c r="A73" s="2" t="s">
        <v>30</v>
      </c>
      <c r="B73" s="2">
        <v>1.5400000000000003</v>
      </c>
      <c r="C73" s="4">
        <v>30</v>
      </c>
      <c r="D73" s="2">
        <v>10</v>
      </c>
    </row>
    <row r="74" spans="1:4" x14ac:dyDescent="0.25">
      <c r="A74" s="2" t="s">
        <v>31</v>
      </c>
      <c r="B74" s="2">
        <v>15.459999999999955</v>
      </c>
      <c r="C74" s="4">
        <v>301</v>
      </c>
      <c r="D74" s="2">
        <v>130</v>
      </c>
    </row>
    <row r="75" spans="1:4" x14ac:dyDescent="0.25">
      <c r="A75" s="2" t="s">
        <v>32</v>
      </c>
      <c r="B75" s="2">
        <v>1.7800000000000005</v>
      </c>
      <c r="C75" s="4">
        <v>41</v>
      </c>
      <c r="D75" s="2">
        <v>24</v>
      </c>
    </row>
    <row r="76" spans="1:4" x14ac:dyDescent="0.25">
      <c r="A76" s="2" t="s">
        <v>33</v>
      </c>
      <c r="B76" s="2">
        <v>306.41999999999882</v>
      </c>
      <c r="C76" s="4">
        <v>4807</v>
      </c>
      <c r="D76" s="4">
        <v>2236</v>
      </c>
    </row>
    <row r="77" spans="1:4" s="1" customFormat="1" x14ac:dyDescent="0.25"/>
    <row r="79" spans="1:4" s="1" customFormat="1" x14ac:dyDescent="0.25">
      <c r="A79" s="1" t="s">
        <v>124</v>
      </c>
    </row>
    <row r="80" spans="1:4" s="1" customFormat="1" ht="29.25" customHeight="1" x14ac:dyDescent="0.25">
      <c r="A80" s="40" t="s">
        <v>125</v>
      </c>
      <c r="B80" s="40"/>
      <c r="C80" s="40"/>
      <c r="D80" s="40"/>
    </row>
  </sheetData>
  <mergeCells count="3">
    <mergeCell ref="A27:D27"/>
    <mergeCell ref="A80:D80"/>
    <mergeCell ref="A53:D5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85" zoomScaleNormal="85" workbookViewId="0">
      <selection activeCell="O12" sqref="O12"/>
    </sheetView>
  </sheetViews>
  <sheetFormatPr defaultRowHeight="15" x14ac:dyDescent="0.25"/>
  <cols>
    <col min="1" max="1" width="22.5703125" customWidth="1"/>
    <col min="2" max="2" width="12.5703125" bestFit="1" customWidth="1"/>
    <col min="3" max="3" width="5" bestFit="1" customWidth="1"/>
    <col min="4" max="4" width="13.7109375" bestFit="1" customWidth="1"/>
    <col min="5" max="5" width="7.85546875" bestFit="1" customWidth="1"/>
  </cols>
  <sheetData>
    <row r="1" spans="1:5" x14ac:dyDescent="0.25">
      <c r="A1" t="s">
        <v>120</v>
      </c>
    </row>
    <row r="2" spans="1:5" s="1" customFormat="1" x14ac:dyDescent="0.25"/>
    <row r="3" spans="1:5" x14ac:dyDescent="0.25">
      <c r="A3" s="2" t="s">
        <v>76</v>
      </c>
      <c r="B3" s="2" t="s">
        <v>121</v>
      </c>
      <c r="C3" s="2" t="s">
        <v>122</v>
      </c>
      <c r="D3" s="2" t="s">
        <v>123</v>
      </c>
      <c r="E3" s="2" t="s">
        <v>33</v>
      </c>
    </row>
    <row r="4" spans="1:5" x14ac:dyDescent="0.25">
      <c r="A4" s="2" t="s">
        <v>12</v>
      </c>
      <c r="B4" s="2">
        <v>273</v>
      </c>
      <c r="C4" s="2">
        <v>4</v>
      </c>
      <c r="D4" s="2">
        <v>8</v>
      </c>
      <c r="E4" s="2">
        <v>285</v>
      </c>
    </row>
    <row r="5" spans="1:5" x14ac:dyDescent="0.25">
      <c r="A5" s="2" t="s">
        <v>13</v>
      </c>
      <c r="B5" s="2">
        <v>463</v>
      </c>
      <c r="C5" s="2">
        <v>11</v>
      </c>
      <c r="D5" s="2">
        <v>9</v>
      </c>
      <c r="E5" s="2">
        <v>483</v>
      </c>
    </row>
    <row r="6" spans="1:5" x14ac:dyDescent="0.25">
      <c r="A6" s="2" t="s">
        <v>14</v>
      </c>
      <c r="B6" s="2">
        <v>3028</v>
      </c>
      <c r="C6" s="2">
        <v>34</v>
      </c>
      <c r="D6" s="2">
        <v>77</v>
      </c>
      <c r="E6" s="2">
        <v>3139</v>
      </c>
    </row>
    <row r="7" spans="1:5" x14ac:dyDescent="0.25">
      <c r="A7" s="2" t="s">
        <v>15</v>
      </c>
      <c r="B7" s="2">
        <v>476</v>
      </c>
      <c r="C7" s="2">
        <v>6</v>
      </c>
      <c r="D7" s="2">
        <v>93</v>
      </c>
      <c r="E7" s="2">
        <v>575</v>
      </c>
    </row>
    <row r="8" spans="1:5" x14ac:dyDescent="0.25">
      <c r="A8" s="2" t="s">
        <v>16</v>
      </c>
      <c r="B8" s="2">
        <v>2275</v>
      </c>
      <c r="C8" s="2">
        <v>106</v>
      </c>
      <c r="D8" s="2">
        <v>73</v>
      </c>
      <c r="E8" s="2">
        <v>2454</v>
      </c>
    </row>
    <row r="9" spans="1:5" x14ac:dyDescent="0.25">
      <c r="A9" s="2" t="s">
        <v>17</v>
      </c>
      <c r="B9" s="2">
        <v>185</v>
      </c>
      <c r="C9" s="2">
        <v>11</v>
      </c>
      <c r="D9" s="2">
        <v>4</v>
      </c>
      <c r="E9" s="2">
        <v>200</v>
      </c>
    </row>
    <row r="10" spans="1:5" x14ac:dyDescent="0.25">
      <c r="A10" s="2" t="s">
        <v>18</v>
      </c>
      <c r="B10" s="2">
        <v>1302</v>
      </c>
      <c r="C10" s="2">
        <v>14</v>
      </c>
      <c r="D10" s="2">
        <v>11</v>
      </c>
      <c r="E10" s="2">
        <v>1327</v>
      </c>
    </row>
    <row r="11" spans="1:5" x14ac:dyDescent="0.25">
      <c r="A11" s="2" t="s">
        <v>19</v>
      </c>
      <c r="B11" s="2">
        <v>2758</v>
      </c>
      <c r="C11" s="2">
        <v>40</v>
      </c>
      <c r="D11" s="2">
        <v>17</v>
      </c>
      <c r="E11" s="2">
        <v>2815</v>
      </c>
    </row>
    <row r="12" spans="1:5" x14ac:dyDescent="0.25">
      <c r="A12" s="2" t="s">
        <v>20</v>
      </c>
      <c r="B12" s="2">
        <v>74</v>
      </c>
      <c r="C12" s="2">
        <v>1</v>
      </c>
      <c r="D12" s="2">
        <v>1</v>
      </c>
      <c r="E12" s="2">
        <v>76</v>
      </c>
    </row>
    <row r="13" spans="1:5" x14ac:dyDescent="0.25">
      <c r="A13" s="2" t="s">
        <v>21</v>
      </c>
      <c r="B13" s="2">
        <v>346</v>
      </c>
      <c r="C13" s="2">
        <v>11</v>
      </c>
      <c r="D13" s="2">
        <v>22</v>
      </c>
      <c r="E13" s="2">
        <v>379</v>
      </c>
    </row>
    <row r="14" spans="1:5" x14ac:dyDescent="0.25">
      <c r="A14" s="2" t="s">
        <v>22</v>
      </c>
      <c r="B14" s="2">
        <v>432</v>
      </c>
      <c r="C14" s="2">
        <v>17</v>
      </c>
      <c r="D14" s="2">
        <v>34</v>
      </c>
      <c r="E14" s="2">
        <v>483</v>
      </c>
    </row>
    <row r="15" spans="1:5" x14ac:dyDescent="0.25">
      <c r="A15" s="2" t="s">
        <v>23</v>
      </c>
      <c r="B15" s="2">
        <v>678</v>
      </c>
      <c r="C15" s="2">
        <v>33</v>
      </c>
      <c r="D15" s="2">
        <v>15</v>
      </c>
      <c r="E15" s="2">
        <v>726</v>
      </c>
    </row>
    <row r="16" spans="1:5" x14ac:dyDescent="0.25">
      <c r="A16" s="2" t="s">
        <v>24</v>
      </c>
      <c r="B16" s="2">
        <v>341</v>
      </c>
      <c r="C16" s="2">
        <v>25</v>
      </c>
      <c r="D16" s="2">
        <v>31</v>
      </c>
      <c r="E16" s="2">
        <v>397</v>
      </c>
    </row>
    <row r="17" spans="1:5" x14ac:dyDescent="0.25">
      <c r="A17" s="2" t="s">
        <v>25</v>
      </c>
      <c r="B17" s="2">
        <v>119</v>
      </c>
      <c r="C17" s="2">
        <v>13</v>
      </c>
      <c r="D17" s="2">
        <v>9</v>
      </c>
      <c r="E17" s="2">
        <v>141</v>
      </c>
    </row>
    <row r="18" spans="1:5" x14ac:dyDescent="0.25">
      <c r="A18" s="2" t="s">
        <v>26</v>
      </c>
      <c r="B18" s="2">
        <v>3335</v>
      </c>
      <c r="C18" s="2">
        <v>39</v>
      </c>
      <c r="D18" s="2">
        <v>69</v>
      </c>
      <c r="E18" s="2">
        <v>3443</v>
      </c>
    </row>
    <row r="19" spans="1:5" x14ac:dyDescent="0.25">
      <c r="A19" s="2" t="s">
        <v>27</v>
      </c>
      <c r="B19" s="2">
        <v>1750</v>
      </c>
      <c r="C19" s="2">
        <v>12</v>
      </c>
      <c r="D19" s="2">
        <v>25</v>
      </c>
      <c r="E19" s="2">
        <v>1787</v>
      </c>
    </row>
    <row r="20" spans="1:5" x14ac:dyDescent="0.25">
      <c r="A20" s="2" t="s">
        <v>28</v>
      </c>
      <c r="B20" s="2">
        <v>1261</v>
      </c>
      <c r="C20" s="2">
        <v>33</v>
      </c>
      <c r="D20" s="2">
        <v>19</v>
      </c>
      <c r="E20" s="2">
        <v>1313</v>
      </c>
    </row>
    <row r="21" spans="1:5" x14ac:dyDescent="0.25">
      <c r="A21" s="2" t="s">
        <v>29</v>
      </c>
      <c r="B21" s="2">
        <v>488</v>
      </c>
      <c r="C21" s="2">
        <v>13</v>
      </c>
      <c r="D21" s="2">
        <v>18</v>
      </c>
      <c r="E21" s="2">
        <v>519</v>
      </c>
    </row>
    <row r="22" spans="1:5" x14ac:dyDescent="0.25">
      <c r="A22" s="2" t="s">
        <v>30</v>
      </c>
      <c r="B22" s="2">
        <v>449</v>
      </c>
      <c r="C22" s="2">
        <v>42</v>
      </c>
      <c r="D22" s="2">
        <v>27</v>
      </c>
      <c r="E22" s="2">
        <v>518</v>
      </c>
    </row>
    <row r="23" spans="1:5" x14ac:dyDescent="0.25">
      <c r="A23" s="2" t="s">
        <v>31</v>
      </c>
      <c r="B23" s="2">
        <v>1550</v>
      </c>
      <c r="C23" s="2">
        <v>27</v>
      </c>
      <c r="D23" s="2">
        <v>22</v>
      </c>
      <c r="E23" s="2">
        <v>1599</v>
      </c>
    </row>
    <row r="24" spans="1:5" x14ac:dyDescent="0.25">
      <c r="A24" s="2" t="s">
        <v>32</v>
      </c>
      <c r="B24" s="2">
        <v>1962</v>
      </c>
      <c r="C24" s="2">
        <v>45</v>
      </c>
      <c r="D24" s="2">
        <v>30</v>
      </c>
      <c r="E24" s="2">
        <v>2037</v>
      </c>
    </row>
    <row r="25" spans="1:5" x14ac:dyDescent="0.25">
      <c r="A25" s="2" t="s">
        <v>33</v>
      </c>
      <c r="B25" s="2">
        <v>23545</v>
      </c>
      <c r="C25" s="2">
        <v>537</v>
      </c>
      <c r="D25" s="2">
        <v>614</v>
      </c>
      <c r="E25" s="2">
        <v>24696</v>
      </c>
    </row>
    <row r="28" spans="1:5" s="1" customFormat="1" x14ac:dyDescent="0.25">
      <c r="A28" s="38" t="s">
        <v>126</v>
      </c>
    </row>
    <row r="29" spans="1:5" s="1" customFormat="1" ht="58.5" customHeight="1" x14ac:dyDescent="0.25">
      <c r="A29" s="41" t="s">
        <v>127</v>
      </c>
      <c r="B29" s="41"/>
      <c r="C29" s="41"/>
      <c r="D29" s="41"/>
      <c r="E29" s="41"/>
    </row>
  </sheetData>
  <mergeCells count="1">
    <mergeCell ref="A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16" zoomScale="85" zoomScaleNormal="85" workbookViewId="0">
      <selection activeCell="M27" sqref="M27"/>
    </sheetView>
  </sheetViews>
  <sheetFormatPr defaultRowHeight="15" x14ac:dyDescent="0.25"/>
  <cols>
    <col min="1" max="1" width="102.7109375" bestFit="1" customWidth="1"/>
    <col min="2" max="2" width="21.7109375" bestFit="1" customWidth="1"/>
    <col min="3" max="3" width="14.5703125" bestFit="1" customWidth="1"/>
  </cols>
  <sheetData>
    <row r="1" spans="1:3" s="1" customFormat="1" x14ac:dyDescent="0.25">
      <c r="A1" s="39" t="s">
        <v>152</v>
      </c>
      <c r="B1" s="39"/>
      <c r="C1" s="39"/>
    </row>
    <row r="3" spans="1:3" x14ac:dyDescent="0.25">
      <c r="A3" s="2" t="s">
        <v>149</v>
      </c>
      <c r="B3" s="2" t="s">
        <v>150</v>
      </c>
      <c r="C3" s="2" t="s">
        <v>151</v>
      </c>
    </row>
    <row r="4" spans="1:3" x14ac:dyDescent="0.25">
      <c r="A4" s="2" t="s">
        <v>134</v>
      </c>
      <c r="B4" s="3">
        <v>4596.8700000000908</v>
      </c>
      <c r="C4" s="4">
        <v>21262580</v>
      </c>
    </row>
    <row r="5" spans="1:3" x14ac:dyDescent="0.25">
      <c r="A5" s="2" t="s">
        <v>136</v>
      </c>
      <c r="B5" s="3">
        <v>1651.92999999996</v>
      </c>
      <c r="C5" s="4">
        <v>6852990</v>
      </c>
    </row>
    <row r="6" spans="1:3" x14ac:dyDescent="0.25">
      <c r="A6" s="2" t="s">
        <v>139</v>
      </c>
      <c r="B6" s="3">
        <v>1490.879999999873</v>
      </c>
      <c r="C6" s="4">
        <v>12051714</v>
      </c>
    </row>
    <row r="7" spans="1:3" x14ac:dyDescent="0.25">
      <c r="A7" s="2" t="s">
        <v>138</v>
      </c>
      <c r="B7" s="3">
        <v>838.2199999999857</v>
      </c>
      <c r="C7" s="4">
        <v>4108043</v>
      </c>
    </row>
    <row r="8" spans="1:3" x14ac:dyDescent="0.25">
      <c r="A8" s="2" t="s">
        <v>130</v>
      </c>
      <c r="B8" s="3">
        <v>683.59999999999661</v>
      </c>
      <c r="C8" s="4">
        <v>3254614</v>
      </c>
    </row>
    <row r="9" spans="1:3" x14ac:dyDescent="0.25">
      <c r="A9" s="2" t="s">
        <v>140</v>
      </c>
      <c r="B9" s="3">
        <v>640.59999999998172</v>
      </c>
      <c r="C9" s="4">
        <v>3871429</v>
      </c>
    </row>
    <row r="10" spans="1:3" x14ac:dyDescent="0.25">
      <c r="A10" s="2" t="s">
        <v>131</v>
      </c>
      <c r="B10" s="3">
        <v>615.02999999998804</v>
      </c>
      <c r="C10" s="4">
        <v>2960673</v>
      </c>
    </row>
    <row r="11" spans="1:3" x14ac:dyDescent="0.25">
      <c r="A11" s="2" t="s">
        <v>142</v>
      </c>
      <c r="B11" s="3">
        <v>585.92999999998324</v>
      </c>
      <c r="C11" s="4">
        <v>3071491</v>
      </c>
    </row>
    <row r="12" spans="1:3" x14ac:dyDescent="0.25">
      <c r="A12" s="2" t="s">
        <v>133</v>
      </c>
      <c r="B12" s="3">
        <v>509.33999999999452</v>
      </c>
      <c r="C12" s="4">
        <v>2270550</v>
      </c>
    </row>
    <row r="13" spans="1:3" x14ac:dyDescent="0.25">
      <c r="A13" s="2" t="s">
        <v>132</v>
      </c>
      <c r="B13" s="3">
        <v>384.55999999999875</v>
      </c>
      <c r="C13" s="4">
        <v>2150396</v>
      </c>
    </row>
    <row r="14" spans="1:3" x14ac:dyDescent="0.25">
      <c r="A14" s="2" t="s">
        <v>129</v>
      </c>
      <c r="B14" s="3">
        <v>335.77999999999975</v>
      </c>
      <c r="C14" s="4">
        <v>2004428</v>
      </c>
    </row>
    <row r="15" spans="1:3" x14ac:dyDescent="0.25">
      <c r="A15" s="2" t="s">
        <v>141</v>
      </c>
      <c r="B15" s="3">
        <v>316.34999999999894</v>
      </c>
      <c r="C15" s="4">
        <v>2247022</v>
      </c>
    </row>
    <row r="16" spans="1:3" x14ac:dyDescent="0.25">
      <c r="A16" s="2" t="s">
        <v>137</v>
      </c>
      <c r="B16" s="3">
        <v>315.14999999999816</v>
      </c>
      <c r="C16" s="4">
        <v>2019707</v>
      </c>
    </row>
    <row r="17" spans="1:3" x14ac:dyDescent="0.25">
      <c r="A17" s="2" t="s">
        <v>143</v>
      </c>
      <c r="B17" s="3">
        <v>273.36000000000075</v>
      </c>
      <c r="C17" s="4">
        <v>1440605</v>
      </c>
    </row>
    <row r="18" spans="1:3" x14ac:dyDescent="0.25">
      <c r="A18" s="2" t="s">
        <v>145</v>
      </c>
      <c r="B18" s="3">
        <v>251.36000000000118</v>
      </c>
      <c r="C18" s="4">
        <v>1045411</v>
      </c>
    </row>
    <row r="19" spans="1:3" x14ac:dyDescent="0.25">
      <c r="A19" s="2" t="s">
        <v>135</v>
      </c>
      <c r="B19" s="3">
        <v>246.47000000000452</v>
      </c>
      <c r="C19" s="4">
        <v>1579993</v>
      </c>
    </row>
    <row r="20" spans="1:3" x14ac:dyDescent="0.25">
      <c r="A20" s="2" t="s">
        <v>146</v>
      </c>
      <c r="B20" s="3">
        <v>234.97000000000003</v>
      </c>
      <c r="C20" s="4">
        <v>1101526</v>
      </c>
    </row>
    <row r="21" spans="1:3" x14ac:dyDescent="0.25">
      <c r="A21" s="2" t="s">
        <v>148</v>
      </c>
      <c r="B21" s="3">
        <v>226.69000000000031</v>
      </c>
      <c r="C21" s="4">
        <v>1020655</v>
      </c>
    </row>
    <row r="22" spans="1:3" x14ac:dyDescent="0.25">
      <c r="A22" s="2" t="s">
        <v>144</v>
      </c>
      <c r="B22" s="3">
        <v>222.05999999999997</v>
      </c>
      <c r="C22" s="4">
        <v>1118106</v>
      </c>
    </row>
    <row r="23" spans="1:3" s="1" customFormat="1" x14ac:dyDescent="0.25">
      <c r="A23" s="2" t="s">
        <v>147</v>
      </c>
      <c r="B23" s="3">
        <v>218.45000000000124</v>
      </c>
      <c r="C23" s="4">
        <v>1383658</v>
      </c>
    </row>
    <row r="24" spans="1:3" x14ac:dyDescent="0.25">
      <c r="A24" s="2" t="s">
        <v>33</v>
      </c>
      <c r="B24" s="3">
        <v>14637.599999999855</v>
      </c>
      <c r="C24" s="4">
        <v>76815591</v>
      </c>
    </row>
    <row r="27" spans="1:3" s="1" customFormat="1" x14ac:dyDescent="0.25">
      <c r="A27" s="39" t="s">
        <v>153</v>
      </c>
      <c r="B27" s="39"/>
      <c r="C27" s="39"/>
    </row>
    <row r="29" spans="1:3" x14ac:dyDescent="0.25">
      <c r="A29" s="2" t="s">
        <v>173</v>
      </c>
      <c r="B29" s="2" t="s">
        <v>3</v>
      </c>
      <c r="C29" s="2" t="s">
        <v>4</v>
      </c>
    </row>
    <row r="30" spans="1:3" x14ac:dyDescent="0.25">
      <c r="A30" s="2" t="s">
        <v>154</v>
      </c>
      <c r="B30" s="3">
        <v>34099.160000000003</v>
      </c>
      <c r="C30" s="3">
        <v>227333.15999999977</v>
      </c>
    </row>
    <row r="31" spans="1:3" x14ac:dyDescent="0.25">
      <c r="A31" s="2" t="s">
        <v>155</v>
      </c>
      <c r="B31" s="3">
        <v>8511.3700000000026</v>
      </c>
      <c r="C31" s="3">
        <v>56368.699999999968</v>
      </c>
    </row>
    <row r="32" spans="1:3" x14ac:dyDescent="0.25">
      <c r="A32" s="2" t="s">
        <v>156</v>
      </c>
      <c r="B32" s="3">
        <v>5064.6499999999996</v>
      </c>
      <c r="C32" s="3">
        <v>32151.550000000043</v>
      </c>
    </row>
    <row r="33" spans="1:3" x14ac:dyDescent="0.25">
      <c r="A33" s="2" t="s">
        <v>157</v>
      </c>
      <c r="B33" s="3">
        <v>3697.9299999999994</v>
      </c>
      <c r="C33" s="3">
        <v>23563.96999999999</v>
      </c>
    </row>
    <row r="34" spans="1:3" x14ac:dyDescent="0.25">
      <c r="A34" s="2" t="s">
        <v>158</v>
      </c>
      <c r="B34" s="3">
        <v>3649.9999999999995</v>
      </c>
      <c r="C34" s="3">
        <v>24559.399999999994</v>
      </c>
    </row>
    <row r="35" spans="1:3" x14ac:dyDescent="0.25">
      <c r="A35" s="2" t="s">
        <v>159</v>
      </c>
      <c r="B35" s="3">
        <v>3641.8100000000013</v>
      </c>
      <c r="C35" s="3">
        <v>23733.420000000009</v>
      </c>
    </row>
    <row r="36" spans="1:3" x14ac:dyDescent="0.25">
      <c r="A36" s="2" t="s">
        <v>160</v>
      </c>
      <c r="B36" s="3">
        <v>3409.8100000000018</v>
      </c>
      <c r="C36" s="3">
        <v>21792.959999999981</v>
      </c>
    </row>
    <row r="37" spans="1:3" x14ac:dyDescent="0.25">
      <c r="A37" s="2" t="s">
        <v>161</v>
      </c>
      <c r="B37" s="3">
        <v>2880.9299999999994</v>
      </c>
      <c r="C37" s="3">
        <v>19389.010000000013</v>
      </c>
    </row>
    <row r="38" spans="1:3" x14ac:dyDescent="0.25">
      <c r="A38" s="2" t="s">
        <v>162</v>
      </c>
      <c r="B38" s="3">
        <v>1843.6100000000004</v>
      </c>
      <c r="C38" s="3">
        <v>11646.060000000003</v>
      </c>
    </row>
    <row r="39" spans="1:3" x14ac:dyDescent="0.25">
      <c r="A39" s="2" t="s">
        <v>163</v>
      </c>
      <c r="B39" s="3">
        <v>1527.11</v>
      </c>
      <c r="C39" s="3">
        <v>10860.190000000004</v>
      </c>
    </row>
    <row r="40" spans="1:3" x14ac:dyDescent="0.25">
      <c r="A40" s="2" t="s">
        <v>164</v>
      </c>
      <c r="B40" s="3">
        <v>1484.0300000000027</v>
      </c>
      <c r="C40" s="3">
        <v>9592.8800000000083</v>
      </c>
    </row>
    <row r="41" spans="1:3" x14ac:dyDescent="0.25">
      <c r="A41" s="2" t="s">
        <v>165</v>
      </c>
      <c r="B41" s="3">
        <v>1280.6800000000003</v>
      </c>
      <c r="C41" s="3">
        <v>8455.2700000000041</v>
      </c>
    </row>
    <row r="42" spans="1:3" x14ac:dyDescent="0.25">
      <c r="A42" s="2" t="s">
        <v>166</v>
      </c>
      <c r="B42" s="3">
        <v>1143.8300000000004</v>
      </c>
      <c r="C42" s="3">
        <v>7462.9499999999989</v>
      </c>
    </row>
    <row r="43" spans="1:3" x14ac:dyDescent="0.25">
      <c r="A43" s="2" t="s">
        <v>167</v>
      </c>
      <c r="B43" s="3">
        <v>1095.9200000000005</v>
      </c>
      <c r="C43" s="3">
        <v>6852.7799999999961</v>
      </c>
    </row>
    <row r="44" spans="1:3" x14ac:dyDescent="0.25">
      <c r="A44" s="2" t="s">
        <v>168</v>
      </c>
      <c r="B44" s="3">
        <v>1048.1399999999999</v>
      </c>
      <c r="C44" s="3">
        <v>6680.0399999999972</v>
      </c>
    </row>
    <row r="45" spans="1:3" x14ac:dyDescent="0.25">
      <c r="A45" s="2" t="s">
        <v>169</v>
      </c>
      <c r="B45" s="3">
        <v>980.81000000000051</v>
      </c>
      <c r="C45" s="3">
        <v>6540.08</v>
      </c>
    </row>
    <row r="46" spans="1:3" x14ac:dyDescent="0.25">
      <c r="A46" s="2" t="s">
        <v>170</v>
      </c>
      <c r="B46" s="3">
        <v>854.8399999999998</v>
      </c>
      <c r="C46" s="3">
        <v>5436.1100000000024</v>
      </c>
    </row>
    <row r="47" spans="1:3" x14ac:dyDescent="0.25">
      <c r="A47" s="2" t="s">
        <v>171</v>
      </c>
      <c r="B47" s="3">
        <v>844.06999999999982</v>
      </c>
      <c r="C47" s="3">
        <v>5403.75</v>
      </c>
    </row>
    <row r="48" spans="1:3" x14ac:dyDescent="0.25">
      <c r="A48" s="2" t="s">
        <v>172</v>
      </c>
      <c r="B48" s="3">
        <v>764.67999999999961</v>
      </c>
      <c r="C48" s="3">
        <v>5034.989999999998</v>
      </c>
    </row>
    <row r="49" spans="1:3" x14ac:dyDescent="0.25">
      <c r="A49" s="2" t="s">
        <v>33</v>
      </c>
      <c r="B49" s="3">
        <f t="shared" ref="B49:C49" si="0">SUM(B30:B48)</f>
        <v>77823.380000000019</v>
      </c>
      <c r="C49" s="3">
        <f t="shared" si="0"/>
        <v>512857.26999999973</v>
      </c>
    </row>
    <row r="50" spans="1:3" s="1" customFormat="1" x14ac:dyDescent="0.25">
      <c r="A50" s="1" t="s">
        <v>34</v>
      </c>
    </row>
  </sheetData>
  <mergeCells count="2">
    <mergeCell ref="A1:C1"/>
    <mergeCell ref="A27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Q11" sqref="Q11"/>
    </sheetView>
  </sheetViews>
  <sheetFormatPr defaultRowHeight="15" x14ac:dyDescent="0.25"/>
  <cols>
    <col min="1" max="1" width="29.5703125" customWidth="1"/>
    <col min="2" max="2" width="9.42578125" bestFit="1" customWidth="1"/>
    <col min="3" max="3" width="13.28515625" customWidth="1"/>
    <col min="4" max="4" width="9.7109375" customWidth="1"/>
    <col min="6" max="6" width="23.85546875" customWidth="1"/>
    <col min="7" max="7" width="13.85546875" customWidth="1"/>
    <col min="8" max="8" width="13.7109375" customWidth="1"/>
    <col min="9" max="10" width="13" customWidth="1"/>
    <col min="11" max="11" width="10.85546875" customWidth="1"/>
    <col min="12" max="12" width="13.7109375" customWidth="1"/>
  </cols>
  <sheetData>
    <row r="1" spans="1:12" x14ac:dyDescent="0.25">
      <c r="A1" s="6" t="s">
        <v>0</v>
      </c>
      <c r="B1" s="6"/>
      <c r="C1" s="6"/>
      <c r="D1" s="6"/>
      <c r="E1" s="5"/>
      <c r="F1" s="1" t="s">
        <v>1</v>
      </c>
      <c r="G1" s="1"/>
      <c r="H1" s="1"/>
      <c r="I1" s="1"/>
      <c r="J1" s="1"/>
      <c r="K1" s="1"/>
      <c r="L1" s="1"/>
    </row>
    <row r="2" spans="1:12" ht="60" x14ac:dyDescent="0.25">
      <c r="A2" s="10" t="s">
        <v>2</v>
      </c>
      <c r="B2" s="10" t="s">
        <v>3</v>
      </c>
      <c r="C2" s="10" t="s">
        <v>4</v>
      </c>
      <c r="D2" s="7" t="s">
        <v>5</v>
      </c>
      <c r="E2" s="11"/>
      <c r="F2" s="10" t="s">
        <v>2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x14ac:dyDescent="0.25">
      <c r="A3" s="2" t="s">
        <v>12</v>
      </c>
      <c r="B3" s="3">
        <v>393.25</v>
      </c>
      <c r="C3" s="3">
        <v>2249.4899999999998</v>
      </c>
      <c r="D3" s="4">
        <v>45</v>
      </c>
      <c r="E3" s="1"/>
      <c r="F3" s="2" t="s">
        <v>12</v>
      </c>
      <c r="G3" s="3">
        <v>0</v>
      </c>
      <c r="H3" s="3">
        <v>886.26</v>
      </c>
      <c r="I3" s="3">
        <v>924.5</v>
      </c>
      <c r="J3" s="3">
        <v>389.49999999999994</v>
      </c>
      <c r="K3" s="3">
        <v>49.23</v>
      </c>
      <c r="L3" s="3">
        <v>2249.4899999999998</v>
      </c>
    </row>
    <row r="4" spans="1:12" x14ac:dyDescent="0.25">
      <c r="A4" s="2" t="s">
        <v>13</v>
      </c>
      <c r="B4" s="3">
        <v>239.65999999999997</v>
      </c>
      <c r="C4" s="3">
        <v>1238.6399999999999</v>
      </c>
      <c r="D4" s="4">
        <v>56</v>
      </c>
      <c r="E4" s="1"/>
      <c r="F4" s="2" t="s">
        <v>13</v>
      </c>
      <c r="G4" s="3">
        <v>25</v>
      </c>
      <c r="H4" s="3">
        <v>742.00000000000011</v>
      </c>
      <c r="I4" s="3">
        <v>103.5</v>
      </c>
      <c r="J4" s="3">
        <v>322.94000000000005</v>
      </c>
      <c r="K4" s="3">
        <v>45.2</v>
      </c>
      <c r="L4" s="3">
        <v>1238.6400000000003</v>
      </c>
    </row>
    <row r="5" spans="1:12" x14ac:dyDescent="0.25">
      <c r="A5" s="2" t="s">
        <v>14</v>
      </c>
      <c r="B5" s="3">
        <v>7045.5500000000147</v>
      </c>
      <c r="C5" s="3">
        <v>45859.620000000024</v>
      </c>
      <c r="D5" s="4">
        <v>253</v>
      </c>
      <c r="E5" s="1"/>
      <c r="F5" s="2" t="s">
        <v>14</v>
      </c>
      <c r="G5" s="3">
        <v>7986.31</v>
      </c>
      <c r="H5" s="3">
        <v>32762.05000000005</v>
      </c>
      <c r="I5" s="3">
        <v>777.35000000000014</v>
      </c>
      <c r="J5" s="3">
        <v>4302.2099999999964</v>
      </c>
      <c r="K5" s="3">
        <v>31.7</v>
      </c>
      <c r="L5" s="3">
        <v>45859.620000000046</v>
      </c>
    </row>
    <row r="6" spans="1:12" x14ac:dyDescent="0.25">
      <c r="A6" s="2" t="s">
        <v>15</v>
      </c>
      <c r="B6" s="3">
        <v>3503.1199999999926</v>
      </c>
      <c r="C6" s="3">
        <v>21669.38</v>
      </c>
      <c r="D6" s="4">
        <v>95</v>
      </c>
      <c r="E6" s="1"/>
      <c r="F6" s="2" t="s">
        <v>15</v>
      </c>
      <c r="G6" s="3">
        <v>4356.7199999999993</v>
      </c>
      <c r="H6" s="3">
        <v>12852.87</v>
      </c>
      <c r="I6" s="3">
        <v>2363.0900000000006</v>
      </c>
      <c r="J6" s="3">
        <v>2068.6999999999998</v>
      </c>
      <c r="K6" s="3">
        <v>28</v>
      </c>
      <c r="L6" s="3">
        <v>21669.379999999997</v>
      </c>
    </row>
    <row r="7" spans="1:12" x14ac:dyDescent="0.25">
      <c r="A7" s="2" t="s">
        <v>16</v>
      </c>
      <c r="B7" s="3">
        <v>15303.359999999964</v>
      </c>
      <c r="C7" s="3">
        <v>101486.99999999997</v>
      </c>
      <c r="D7" s="4">
        <v>757</v>
      </c>
      <c r="E7" s="1"/>
      <c r="F7" s="2" t="s">
        <v>16</v>
      </c>
      <c r="G7" s="3">
        <v>13733.239999999994</v>
      </c>
      <c r="H7" s="3">
        <v>67767.639999999941</v>
      </c>
      <c r="I7" s="3">
        <v>4746.1100000000006</v>
      </c>
      <c r="J7" s="3">
        <v>14802.909999999998</v>
      </c>
      <c r="K7" s="3">
        <v>437.1</v>
      </c>
      <c r="L7" s="3">
        <v>101486.99999999994</v>
      </c>
    </row>
    <row r="8" spans="1:12" x14ac:dyDescent="0.25">
      <c r="A8" s="2" t="s">
        <v>17</v>
      </c>
      <c r="B8" s="3">
        <v>362.08</v>
      </c>
      <c r="C8" s="3">
        <v>2265.7699999999991</v>
      </c>
      <c r="D8" s="4">
        <v>37</v>
      </c>
      <c r="E8" s="1"/>
      <c r="F8" s="2" t="s">
        <v>17</v>
      </c>
      <c r="G8" s="3">
        <v>0</v>
      </c>
      <c r="H8" s="3">
        <v>1924.5899999999997</v>
      </c>
      <c r="I8" s="3">
        <v>147.10000000000002</v>
      </c>
      <c r="J8" s="3">
        <v>194.08000000000004</v>
      </c>
      <c r="K8" s="3">
        <v>0</v>
      </c>
      <c r="L8" s="3">
        <v>2265.7699999999995</v>
      </c>
    </row>
    <row r="9" spans="1:12" x14ac:dyDescent="0.25">
      <c r="A9" s="2" t="s">
        <v>18</v>
      </c>
      <c r="B9" s="3">
        <v>686.76</v>
      </c>
      <c r="C9" s="3">
        <v>3970.9700000000007</v>
      </c>
      <c r="D9" s="4">
        <v>76</v>
      </c>
      <c r="E9" s="1"/>
      <c r="F9" s="2" t="s">
        <v>18</v>
      </c>
      <c r="G9" s="3">
        <v>776.4</v>
      </c>
      <c r="H9" s="3">
        <v>1355.5499999999997</v>
      </c>
      <c r="I9" s="3">
        <v>506</v>
      </c>
      <c r="J9" s="3">
        <v>1142.8200000000004</v>
      </c>
      <c r="K9" s="3">
        <v>190.20000000000002</v>
      </c>
      <c r="L9" s="3">
        <v>3970.9700000000007</v>
      </c>
    </row>
    <row r="10" spans="1:12" x14ac:dyDescent="0.25">
      <c r="A10" s="2" t="s">
        <v>19</v>
      </c>
      <c r="B10" s="3">
        <v>1366.0500000000004</v>
      </c>
      <c r="C10" s="3">
        <v>9193.8800000000065</v>
      </c>
      <c r="D10" s="4">
        <v>276</v>
      </c>
      <c r="E10" s="1"/>
      <c r="F10" s="2" t="s">
        <v>19</v>
      </c>
      <c r="G10" s="3">
        <v>811.35</v>
      </c>
      <c r="H10" s="3">
        <v>2418.0499999999997</v>
      </c>
      <c r="I10" s="3">
        <v>100.10000000000002</v>
      </c>
      <c r="J10" s="3">
        <v>5864.3800000000047</v>
      </c>
      <c r="K10" s="3">
        <v>0</v>
      </c>
      <c r="L10" s="3">
        <v>9193.8800000000047</v>
      </c>
    </row>
    <row r="11" spans="1:12" x14ac:dyDescent="0.25">
      <c r="A11" s="2" t="s">
        <v>20</v>
      </c>
      <c r="B11" s="3">
        <v>78.409999999999982</v>
      </c>
      <c r="C11" s="3">
        <v>362.64</v>
      </c>
      <c r="D11" s="4">
        <v>8</v>
      </c>
      <c r="E11" s="1"/>
      <c r="F11" s="2" t="s">
        <v>20</v>
      </c>
      <c r="G11" s="3">
        <v>190.77999999999997</v>
      </c>
      <c r="H11" s="3">
        <v>43.71</v>
      </c>
      <c r="I11" s="3">
        <v>0</v>
      </c>
      <c r="J11" s="3">
        <v>107.60000000000001</v>
      </c>
      <c r="K11" s="3">
        <v>20.55</v>
      </c>
      <c r="L11" s="3">
        <v>362.64</v>
      </c>
    </row>
    <row r="12" spans="1:12" x14ac:dyDescent="0.25">
      <c r="A12" s="2" t="s">
        <v>21</v>
      </c>
      <c r="B12" s="3">
        <v>3105.42</v>
      </c>
      <c r="C12" s="3">
        <v>20286.119999999984</v>
      </c>
      <c r="D12" s="4">
        <v>146</v>
      </c>
      <c r="E12" s="1"/>
      <c r="F12" s="2" t="s">
        <v>21</v>
      </c>
      <c r="G12" s="3">
        <v>861.81999999999994</v>
      </c>
      <c r="H12" s="3">
        <v>15194.969999999994</v>
      </c>
      <c r="I12" s="3">
        <v>509.94000000000005</v>
      </c>
      <c r="J12" s="3">
        <v>2916.4899999999989</v>
      </c>
      <c r="K12" s="3">
        <v>802.9</v>
      </c>
      <c r="L12" s="3">
        <v>20286.119999999992</v>
      </c>
    </row>
    <row r="13" spans="1:12" x14ac:dyDescent="0.25">
      <c r="A13" s="2" t="s">
        <v>22</v>
      </c>
      <c r="B13" s="3">
        <v>17740.960000000014</v>
      </c>
      <c r="C13" s="3">
        <v>117169.15</v>
      </c>
      <c r="D13" s="4">
        <v>114</v>
      </c>
      <c r="E13" s="1"/>
      <c r="F13" s="2" t="s">
        <v>22</v>
      </c>
      <c r="G13" s="3">
        <v>5740.0599999999995</v>
      </c>
      <c r="H13" s="3">
        <v>109434.75000000003</v>
      </c>
      <c r="I13" s="3">
        <v>1048.8499999999999</v>
      </c>
      <c r="J13" s="3">
        <v>654.65000000000009</v>
      </c>
      <c r="K13" s="3">
        <v>290.84000000000003</v>
      </c>
      <c r="L13" s="3">
        <v>117169.15000000002</v>
      </c>
    </row>
    <row r="14" spans="1:12" x14ac:dyDescent="0.25">
      <c r="A14" s="2" t="s">
        <v>23</v>
      </c>
      <c r="B14" s="3">
        <v>9275.0299999999916</v>
      </c>
      <c r="C14" s="3">
        <v>60984.789999999994</v>
      </c>
      <c r="D14" s="4">
        <v>119</v>
      </c>
      <c r="E14" s="1"/>
      <c r="F14" s="2" t="s">
        <v>23</v>
      </c>
      <c r="G14" s="3">
        <v>11821.919999999996</v>
      </c>
      <c r="H14" s="3">
        <v>48032.729999999996</v>
      </c>
      <c r="I14" s="3">
        <v>743.94</v>
      </c>
      <c r="J14" s="3">
        <v>386.20000000000005</v>
      </c>
      <c r="K14" s="3">
        <v>0</v>
      </c>
      <c r="L14" s="3">
        <v>60984.789999999994</v>
      </c>
    </row>
    <row r="15" spans="1:12" x14ac:dyDescent="0.25">
      <c r="A15" s="2" t="s">
        <v>24</v>
      </c>
      <c r="B15" s="3">
        <v>2226.8899999999985</v>
      </c>
      <c r="C15" s="3">
        <v>15314.600000000009</v>
      </c>
      <c r="D15" s="4">
        <v>67</v>
      </c>
      <c r="E15" s="1"/>
      <c r="F15" s="2" t="s">
        <v>24</v>
      </c>
      <c r="G15" s="3">
        <v>661</v>
      </c>
      <c r="H15" s="3">
        <v>12900.460000000012</v>
      </c>
      <c r="I15" s="3">
        <v>591.77</v>
      </c>
      <c r="J15" s="3">
        <v>1111.3700000000001</v>
      </c>
      <c r="K15" s="3">
        <v>50</v>
      </c>
      <c r="L15" s="3">
        <v>15314.600000000013</v>
      </c>
    </row>
    <row r="16" spans="1:12" x14ac:dyDescent="0.25">
      <c r="A16" s="2" t="s">
        <v>25</v>
      </c>
      <c r="B16" s="3">
        <v>566.20000000000005</v>
      </c>
      <c r="C16" s="3">
        <v>3557.2200000000007</v>
      </c>
      <c r="D16" s="4">
        <v>50</v>
      </c>
      <c r="E16" s="1"/>
      <c r="F16" s="2" t="s">
        <v>25</v>
      </c>
      <c r="G16" s="3">
        <v>66</v>
      </c>
      <c r="H16" s="3">
        <v>2226.1999999999998</v>
      </c>
      <c r="I16" s="3">
        <v>625.79999999999995</v>
      </c>
      <c r="J16" s="3">
        <v>639.21999999999991</v>
      </c>
      <c r="K16" s="3">
        <v>0</v>
      </c>
      <c r="L16" s="3">
        <v>3557.22</v>
      </c>
    </row>
    <row r="17" spans="1:12" x14ac:dyDescent="0.25">
      <c r="A17" s="2" t="s">
        <v>26</v>
      </c>
      <c r="B17" s="3">
        <v>2309.69</v>
      </c>
      <c r="C17" s="3">
        <v>13552.510000000006</v>
      </c>
      <c r="D17" s="4">
        <v>513</v>
      </c>
      <c r="E17" s="1"/>
      <c r="F17" s="2" t="s">
        <v>26</v>
      </c>
      <c r="G17" s="3">
        <v>3530.5400000000013</v>
      </c>
      <c r="H17" s="3">
        <v>3074.21</v>
      </c>
      <c r="I17" s="3">
        <v>899.31</v>
      </c>
      <c r="J17" s="3">
        <v>6004.600000000004</v>
      </c>
      <c r="K17" s="3">
        <v>43.85</v>
      </c>
      <c r="L17" s="3">
        <v>13552.510000000006</v>
      </c>
    </row>
    <row r="18" spans="1:12" x14ac:dyDescent="0.25">
      <c r="A18" s="2" t="s">
        <v>27</v>
      </c>
      <c r="B18" s="3">
        <v>1881.2899999999988</v>
      </c>
      <c r="C18" s="3">
        <v>12887.689999999997</v>
      </c>
      <c r="D18" s="4">
        <v>307</v>
      </c>
      <c r="E18" s="1"/>
      <c r="F18" s="2" t="s">
        <v>27</v>
      </c>
      <c r="G18" s="3">
        <v>2956.4199999999996</v>
      </c>
      <c r="H18" s="3">
        <v>6060.6000000000022</v>
      </c>
      <c r="I18" s="3">
        <v>46.4</v>
      </c>
      <c r="J18" s="3">
        <v>3816.9699999999989</v>
      </c>
      <c r="K18" s="3">
        <v>7.3</v>
      </c>
      <c r="L18" s="3">
        <v>12887.69</v>
      </c>
    </row>
    <row r="19" spans="1:12" x14ac:dyDescent="0.25">
      <c r="A19" s="2" t="s">
        <v>28</v>
      </c>
      <c r="B19" s="3">
        <v>1289.9999999999982</v>
      </c>
      <c r="C19" s="3">
        <v>8754.1000000000022</v>
      </c>
      <c r="D19" s="4">
        <v>166</v>
      </c>
      <c r="E19" s="1"/>
      <c r="F19" s="2" t="s">
        <v>28</v>
      </c>
      <c r="G19" s="3">
        <v>1170.3</v>
      </c>
      <c r="H19" s="3">
        <v>2161.7899999999995</v>
      </c>
      <c r="I19" s="3">
        <v>487.40000000000003</v>
      </c>
      <c r="J19" s="3">
        <v>4934.6099999999988</v>
      </c>
      <c r="K19" s="3">
        <v>0</v>
      </c>
      <c r="L19" s="3">
        <v>8754.0999999999985</v>
      </c>
    </row>
    <row r="20" spans="1:12" x14ac:dyDescent="0.25">
      <c r="A20" s="2" t="s">
        <v>29</v>
      </c>
      <c r="B20" s="3">
        <v>1463.2799999999988</v>
      </c>
      <c r="C20" s="3">
        <v>8975.2100000000009</v>
      </c>
      <c r="D20" s="4">
        <v>57</v>
      </c>
      <c r="E20" s="1"/>
      <c r="F20" s="2" t="s">
        <v>29</v>
      </c>
      <c r="G20" s="3">
        <v>1122</v>
      </c>
      <c r="H20" s="3">
        <v>7138.47</v>
      </c>
      <c r="I20" s="3">
        <v>149.19999999999999</v>
      </c>
      <c r="J20" s="3">
        <v>538.54000000000019</v>
      </c>
      <c r="K20" s="3">
        <v>27</v>
      </c>
      <c r="L20" s="3">
        <v>8975.2099999999991</v>
      </c>
    </row>
    <row r="21" spans="1:12" x14ac:dyDescent="0.25">
      <c r="A21" s="2" t="s">
        <v>30</v>
      </c>
      <c r="B21" s="3">
        <v>14164.989999999994</v>
      </c>
      <c r="C21" s="3">
        <v>93892.910000000033</v>
      </c>
      <c r="D21" s="4">
        <v>60</v>
      </c>
      <c r="E21" s="1"/>
      <c r="F21" s="2" t="s">
        <v>30</v>
      </c>
      <c r="G21" s="3">
        <v>3373.06</v>
      </c>
      <c r="H21" s="3">
        <v>68632.909999999989</v>
      </c>
      <c r="I21" s="3">
        <v>9105.99</v>
      </c>
      <c r="J21" s="3">
        <v>12780.950000000003</v>
      </c>
      <c r="K21" s="3">
        <v>0</v>
      </c>
      <c r="L21" s="3">
        <v>93892.909999999989</v>
      </c>
    </row>
    <row r="22" spans="1:12" x14ac:dyDescent="0.25">
      <c r="A22" s="2" t="s">
        <v>31</v>
      </c>
      <c r="B22" s="3">
        <v>714.95999999999992</v>
      </c>
      <c r="C22" s="3">
        <v>3982.13</v>
      </c>
      <c r="D22" s="4">
        <v>155</v>
      </c>
      <c r="E22" s="1"/>
      <c r="F22" s="2" t="s">
        <v>31</v>
      </c>
      <c r="G22" s="3">
        <v>2507.6299999999992</v>
      </c>
      <c r="H22" s="3">
        <v>139</v>
      </c>
      <c r="I22" s="3">
        <v>27.5</v>
      </c>
      <c r="J22" s="3">
        <v>971.69999999999993</v>
      </c>
      <c r="K22" s="3">
        <v>336.2999999999999</v>
      </c>
      <c r="L22" s="3">
        <v>3982.1299999999992</v>
      </c>
    </row>
    <row r="23" spans="1:12" x14ac:dyDescent="0.25">
      <c r="A23" s="2" t="s">
        <v>32</v>
      </c>
      <c r="B23" s="3">
        <v>4144.4599999999973</v>
      </c>
      <c r="C23" s="3">
        <v>28285.929999999982</v>
      </c>
      <c r="D23" s="4">
        <v>372</v>
      </c>
      <c r="E23" s="1"/>
      <c r="F23" s="2" t="s">
        <v>32</v>
      </c>
      <c r="G23" s="3">
        <v>1594.3</v>
      </c>
      <c r="H23" s="3">
        <v>11259.319999999998</v>
      </c>
      <c r="I23" s="3">
        <v>5886.2499999999991</v>
      </c>
      <c r="J23" s="3">
        <v>9500.0599999999886</v>
      </c>
      <c r="K23" s="3">
        <v>46</v>
      </c>
      <c r="L23" s="3">
        <v>28285.929999999982</v>
      </c>
    </row>
    <row r="24" spans="1:12" x14ac:dyDescent="0.25">
      <c r="A24" s="2" t="s">
        <v>33</v>
      </c>
      <c r="B24" s="3">
        <v>87861.40999999996</v>
      </c>
      <c r="C24" s="3">
        <v>575939.75</v>
      </c>
      <c r="D24" s="4">
        <v>3729</v>
      </c>
      <c r="E24" s="1"/>
      <c r="F24" s="2" t="s">
        <v>11</v>
      </c>
      <c r="G24" s="3">
        <v>63284.849999999991</v>
      </c>
      <c r="H24" s="3">
        <v>407008.13</v>
      </c>
      <c r="I24" s="3">
        <v>29790.100000000002</v>
      </c>
      <c r="J24" s="3">
        <v>73450.5</v>
      </c>
      <c r="K24" s="3">
        <v>2406.17</v>
      </c>
      <c r="L24" s="3">
        <v>575939.75</v>
      </c>
    </row>
    <row r="25" spans="1:12" x14ac:dyDescent="0.25">
      <c r="A25" s="1" t="s">
        <v>34</v>
      </c>
      <c r="B25" s="1"/>
      <c r="C2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9"/>
  <sheetViews>
    <sheetView zoomScale="85" zoomScaleNormal="85" workbookViewId="0">
      <selection activeCell="G35" sqref="G35"/>
    </sheetView>
  </sheetViews>
  <sheetFormatPr defaultRowHeight="15" x14ac:dyDescent="0.25"/>
  <cols>
    <col min="1" max="1" width="23.42578125" style="1" bestFit="1" customWidth="1"/>
    <col min="2" max="2" width="18.85546875" style="1" bestFit="1" customWidth="1"/>
    <col min="3" max="3" width="12.28515625" style="1" bestFit="1" customWidth="1"/>
    <col min="4" max="4" width="18.85546875" style="1" bestFit="1" customWidth="1"/>
    <col min="5" max="5" width="12.28515625" style="1" bestFit="1" customWidth="1"/>
    <col min="6" max="6" width="15.28515625" style="1" bestFit="1" customWidth="1"/>
    <col min="7" max="7" width="10" style="1" bestFit="1" customWidth="1"/>
    <col min="8" max="8" width="14.28515625" style="1" bestFit="1" customWidth="1"/>
    <col min="9" max="9" width="9.140625" style="1" bestFit="1" customWidth="1"/>
    <col min="10" max="10" width="16.42578125" style="1" bestFit="1" customWidth="1"/>
    <col min="11" max="11" width="10" style="1" bestFit="1" customWidth="1"/>
    <col min="12" max="12" width="18.85546875" style="1" bestFit="1" customWidth="1"/>
    <col min="13" max="13" width="12.28515625" style="1" bestFit="1" customWidth="1"/>
    <col min="14" max="14" width="18.85546875" style="1" bestFit="1" customWidth="1"/>
    <col min="15" max="15" width="12.28515625" style="1" bestFit="1" customWidth="1"/>
    <col min="16" max="16" width="15.28515625" style="1" bestFit="1" customWidth="1"/>
    <col min="17" max="17" width="8.85546875" style="1" bestFit="1" customWidth="1"/>
    <col min="18" max="18" width="14.28515625" style="1" bestFit="1" customWidth="1"/>
    <col min="19" max="19" width="7.85546875" style="1" bestFit="1" customWidth="1"/>
    <col min="20" max="20" width="16.42578125" style="1" bestFit="1" customWidth="1"/>
    <col min="21" max="21" width="10" style="1" bestFit="1" customWidth="1"/>
    <col min="22" max="24" width="17.5703125" style="1" customWidth="1"/>
    <col min="25" max="25" width="15.85546875" style="1" bestFit="1" customWidth="1"/>
    <col min="26" max="26" width="10.5703125" style="1" bestFit="1" customWidth="1"/>
    <col min="27" max="27" width="17" style="1" bestFit="1" customWidth="1"/>
    <col min="28" max="28" width="10.5703125" style="1" bestFit="1" customWidth="1"/>
    <col min="29" max="29" width="16.42578125" style="1" bestFit="1" customWidth="1"/>
    <col min="30" max="30" width="10" style="1" bestFit="1" customWidth="1"/>
    <col min="31" max="31" width="15.85546875" style="1" bestFit="1" customWidth="1"/>
    <col min="32" max="32" width="10.5703125" style="1" bestFit="1" customWidth="1"/>
    <col min="33" max="33" width="17" style="1" bestFit="1" customWidth="1"/>
    <col min="34" max="34" width="10.5703125" style="1" bestFit="1" customWidth="1"/>
    <col min="35" max="35" width="16.42578125" style="1" bestFit="1" customWidth="1"/>
    <col min="36" max="36" width="10" style="1" bestFit="1" customWidth="1"/>
    <col min="37" max="37" width="17.5703125" style="1" bestFit="1" customWidth="1"/>
    <col min="38" max="38" width="23.5703125" style="1" bestFit="1" customWidth="1"/>
    <col min="39" max="16384" width="9.140625" style="1"/>
  </cols>
  <sheetData>
    <row r="2" spans="1:38" x14ac:dyDescent="0.25">
      <c r="A2" s="1" t="s">
        <v>70</v>
      </c>
    </row>
    <row r="3" spans="1:38" ht="15.75" thickBot="1" x14ac:dyDescent="0.3"/>
    <row r="4" spans="1:38" ht="32.25" customHeight="1" x14ac:dyDescent="0.25">
      <c r="A4" s="49" t="s">
        <v>2</v>
      </c>
      <c r="B4" s="42" t="s">
        <v>35</v>
      </c>
      <c r="C4" s="43"/>
      <c r="D4" s="43"/>
      <c r="E4" s="43"/>
      <c r="F4" s="43"/>
      <c r="G4" s="43"/>
      <c r="H4" s="43"/>
      <c r="I4" s="43"/>
      <c r="J4" s="43"/>
      <c r="K4" s="44"/>
      <c r="L4" s="42" t="s">
        <v>36</v>
      </c>
      <c r="M4" s="43"/>
      <c r="N4" s="43"/>
      <c r="O4" s="43"/>
      <c r="P4" s="43"/>
      <c r="Q4" s="43"/>
      <c r="R4" s="43"/>
      <c r="S4" s="43"/>
      <c r="T4" s="43"/>
      <c r="U4" s="44"/>
      <c r="V4" s="51" t="s">
        <v>37</v>
      </c>
      <c r="W4" s="52"/>
      <c r="X4" s="53" t="s">
        <v>38</v>
      </c>
      <c r="Y4" s="42" t="s">
        <v>39</v>
      </c>
      <c r="Z4" s="43"/>
      <c r="AA4" s="43"/>
      <c r="AB4" s="43"/>
      <c r="AC4" s="43"/>
      <c r="AD4" s="44"/>
      <c r="AE4" s="42" t="s">
        <v>40</v>
      </c>
      <c r="AF4" s="43"/>
      <c r="AG4" s="43"/>
      <c r="AH4" s="43"/>
      <c r="AI4" s="43"/>
      <c r="AJ4" s="44"/>
      <c r="AK4" s="45" t="s">
        <v>41</v>
      </c>
      <c r="AL4" s="47" t="s">
        <v>42</v>
      </c>
    </row>
    <row r="5" spans="1:38" x14ac:dyDescent="0.25">
      <c r="A5" s="50"/>
      <c r="B5" s="12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  <c r="H5" s="13" t="s">
        <v>49</v>
      </c>
      <c r="I5" s="13" t="s">
        <v>50</v>
      </c>
      <c r="J5" s="13" t="s">
        <v>51</v>
      </c>
      <c r="K5" s="14" t="s">
        <v>52</v>
      </c>
      <c r="L5" s="12" t="s">
        <v>43</v>
      </c>
      <c r="M5" s="13" t="s">
        <v>44</v>
      </c>
      <c r="N5" s="13" t="s">
        <v>45</v>
      </c>
      <c r="O5" s="13" t="s">
        <v>46</v>
      </c>
      <c r="P5" s="13" t="s">
        <v>47</v>
      </c>
      <c r="Q5" s="13" t="s">
        <v>48</v>
      </c>
      <c r="R5" s="13" t="s">
        <v>49</v>
      </c>
      <c r="S5" s="13" t="s">
        <v>50</v>
      </c>
      <c r="T5" s="13" t="s">
        <v>51</v>
      </c>
      <c r="U5" s="14" t="s">
        <v>52</v>
      </c>
      <c r="V5" s="15" t="s">
        <v>53</v>
      </c>
      <c r="W5" s="16" t="s">
        <v>54</v>
      </c>
      <c r="X5" s="54"/>
      <c r="Y5" s="15" t="s">
        <v>55</v>
      </c>
      <c r="Z5" s="17" t="s">
        <v>56</v>
      </c>
      <c r="AA5" s="17" t="s">
        <v>57</v>
      </c>
      <c r="AB5" s="17" t="s">
        <v>58</v>
      </c>
      <c r="AC5" s="17" t="s">
        <v>51</v>
      </c>
      <c r="AD5" s="16" t="s">
        <v>52</v>
      </c>
      <c r="AE5" s="15" t="s">
        <v>55</v>
      </c>
      <c r="AF5" s="17" t="s">
        <v>56</v>
      </c>
      <c r="AG5" s="17" t="s">
        <v>57</v>
      </c>
      <c r="AH5" s="17" t="s">
        <v>58</v>
      </c>
      <c r="AI5" s="17" t="s">
        <v>51</v>
      </c>
      <c r="AJ5" s="16" t="s">
        <v>52</v>
      </c>
      <c r="AK5" s="46"/>
      <c r="AL5" s="48"/>
    </row>
    <row r="6" spans="1:38" x14ac:dyDescent="0.25">
      <c r="A6" s="18" t="s">
        <v>12</v>
      </c>
      <c r="B6" s="19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4</v>
      </c>
      <c r="I6" s="20">
        <v>5</v>
      </c>
      <c r="J6" s="20">
        <v>0</v>
      </c>
      <c r="K6" s="21">
        <v>0</v>
      </c>
      <c r="L6" s="19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1">
        <v>0</v>
      </c>
      <c r="V6" s="19">
        <v>0</v>
      </c>
      <c r="W6" s="21">
        <v>0</v>
      </c>
      <c r="X6" s="22">
        <f>SUM(B6:W6)</f>
        <v>9</v>
      </c>
      <c r="Y6" s="19">
        <v>0</v>
      </c>
      <c r="Z6" s="20">
        <v>0</v>
      </c>
      <c r="AA6" s="20">
        <v>0</v>
      </c>
      <c r="AB6" s="20">
        <v>0</v>
      </c>
      <c r="AC6" s="20">
        <v>0</v>
      </c>
      <c r="AD6" s="21">
        <v>0</v>
      </c>
      <c r="AE6" s="19">
        <v>0</v>
      </c>
      <c r="AF6" s="20">
        <v>0</v>
      </c>
      <c r="AG6" s="20">
        <v>0</v>
      </c>
      <c r="AH6" s="20">
        <v>0</v>
      </c>
      <c r="AI6" s="20">
        <v>0</v>
      </c>
      <c r="AJ6" s="21">
        <v>0</v>
      </c>
      <c r="AK6" s="22">
        <f>SUM(Y6:AJ6)</f>
        <v>0</v>
      </c>
      <c r="AL6" s="22">
        <f>X6+AK6</f>
        <v>9</v>
      </c>
    </row>
    <row r="7" spans="1:38" x14ac:dyDescent="0.25">
      <c r="A7" s="18" t="s">
        <v>13</v>
      </c>
      <c r="B7" s="19">
        <v>25</v>
      </c>
      <c r="C7" s="20">
        <v>95</v>
      </c>
      <c r="D7" s="20">
        <v>121.75</v>
      </c>
      <c r="E7" s="20">
        <v>601.14</v>
      </c>
      <c r="F7" s="20">
        <v>0</v>
      </c>
      <c r="G7" s="20">
        <v>35</v>
      </c>
      <c r="H7" s="20">
        <v>7.15</v>
      </c>
      <c r="I7" s="20">
        <v>61.300000000000004</v>
      </c>
      <c r="J7" s="20">
        <v>0</v>
      </c>
      <c r="K7" s="21">
        <v>15.5</v>
      </c>
      <c r="L7" s="19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1">
        <v>0</v>
      </c>
      <c r="V7" s="19">
        <v>0</v>
      </c>
      <c r="W7" s="21">
        <v>0</v>
      </c>
      <c r="X7" s="22">
        <f t="shared" ref="X7:X27" si="0">SUM(B7:W7)</f>
        <v>961.83999999999992</v>
      </c>
      <c r="Y7" s="19">
        <v>0</v>
      </c>
      <c r="Z7" s="20">
        <v>0</v>
      </c>
      <c r="AA7" s="20">
        <v>0</v>
      </c>
      <c r="AB7" s="20">
        <v>0</v>
      </c>
      <c r="AC7" s="20">
        <v>0</v>
      </c>
      <c r="AD7" s="21">
        <v>0</v>
      </c>
      <c r="AE7" s="19">
        <v>0</v>
      </c>
      <c r="AF7" s="20">
        <v>0</v>
      </c>
      <c r="AG7" s="20">
        <v>0</v>
      </c>
      <c r="AH7" s="20">
        <v>0</v>
      </c>
      <c r="AI7" s="20">
        <v>0</v>
      </c>
      <c r="AJ7" s="21">
        <v>0</v>
      </c>
      <c r="AK7" s="22">
        <f t="shared" ref="AK7:AK27" si="1">SUM(Y7:AJ7)</f>
        <v>0</v>
      </c>
      <c r="AL7" s="22">
        <f t="shared" ref="AL7:AL27" si="2">X7+AK7</f>
        <v>961.83999999999992</v>
      </c>
    </row>
    <row r="8" spans="1:38" x14ac:dyDescent="0.25">
      <c r="A8" s="18" t="s">
        <v>14</v>
      </c>
      <c r="B8" s="19">
        <v>18596.710000000003</v>
      </c>
      <c r="C8" s="20">
        <v>2807.9900000000007</v>
      </c>
      <c r="D8" s="20">
        <v>24215.410000000003</v>
      </c>
      <c r="E8" s="20">
        <v>5201.9600000000009</v>
      </c>
      <c r="F8" s="20">
        <v>1129.4100000000001</v>
      </c>
      <c r="G8" s="20">
        <v>425.40999999999991</v>
      </c>
      <c r="H8" s="20">
        <v>3595.8600000000006</v>
      </c>
      <c r="I8" s="20">
        <v>4604.1100000000006</v>
      </c>
      <c r="J8" s="20">
        <v>628.1</v>
      </c>
      <c r="K8" s="21">
        <v>166.76000000000002</v>
      </c>
      <c r="L8" s="19">
        <v>24.5</v>
      </c>
      <c r="M8" s="20">
        <v>0</v>
      </c>
      <c r="N8" s="20">
        <v>79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1">
        <v>0</v>
      </c>
      <c r="V8" s="19">
        <v>0</v>
      </c>
      <c r="W8" s="21">
        <v>0</v>
      </c>
      <c r="X8" s="22">
        <f t="shared" si="0"/>
        <v>61475.220000000016</v>
      </c>
      <c r="Y8" s="19">
        <v>0</v>
      </c>
      <c r="Z8" s="20">
        <v>0</v>
      </c>
      <c r="AA8" s="20">
        <v>0</v>
      </c>
      <c r="AB8" s="20">
        <v>0</v>
      </c>
      <c r="AC8" s="20">
        <v>0</v>
      </c>
      <c r="AD8" s="21">
        <v>0</v>
      </c>
      <c r="AE8" s="19">
        <v>0</v>
      </c>
      <c r="AF8" s="20">
        <v>0</v>
      </c>
      <c r="AG8" s="20">
        <v>0</v>
      </c>
      <c r="AH8" s="20">
        <v>0</v>
      </c>
      <c r="AI8" s="20">
        <v>0</v>
      </c>
      <c r="AJ8" s="21">
        <v>0</v>
      </c>
      <c r="AK8" s="22">
        <f t="shared" si="1"/>
        <v>0</v>
      </c>
      <c r="AL8" s="22">
        <f t="shared" si="2"/>
        <v>61475.220000000016</v>
      </c>
    </row>
    <row r="9" spans="1:38" x14ac:dyDescent="0.25">
      <c r="A9" s="18" t="s">
        <v>15</v>
      </c>
      <c r="B9" s="19">
        <v>8381.1500000000015</v>
      </c>
      <c r="C9" s="20">
        <v>1129.3000000000002</v>
      </c>
      <c r="D9" s="20">
        <v>2316.2800000000002</v>
      </c>
      <c r="E9" s="20">
        <v>11335.99</v>
      </c>
      <c r="F9" s="20">
        <v>336.36</v>
      </c>
      <c r="G9" s="20">
        <v>2087.2800000000002</v>
      </c>
      <c r="H9" s="20">
        <v>167.05</v>
      </c>
      <c r="I9" s="20">
        <v>4042.45</v>
      </c>
      <c r="J9" s="20">
        <v>92.81</v>
      </c>
      <c r="K9" s="21">
        <v>218.07</v>
      </c>
      <c r="L9" s="19">
        <v>1374.6</v>
      </c>
      <c r="M9" s="20">
        <v>0</v>
      </c>
      <c r="N9" s="20">
        <v>4364.45</v>
      </c>
      <c r="O9" s="20">
        <v>151</v>
      </c>
      <c r="P9" s="20">
        <v>1525.85</v>
      </c>
      <c r="Q9" s="20">
        <v>108.4</v>
      </c>
      <c r="R9" s="20">
        <v>69.19</v>
      </c>
      <c r="S9" s="20">
        <v>107.5</v>
      </c>
      <c r="T9" s="20">
        <v>133.32</v>
      </c>
      <c r="U9" s="21">
        <v>236.4</v>
      </c>
      <c r="V9" s="19">
        <v>631.86</v>
      </c>
      <c r="W9" s="21">
        <v>0</v>
      </c>
      <c r="X9" s="22">
        <f t="shared" si="0"/>
        <v>38809.310000000005</v>
      </c>
      <c r="Y9" s="19">
        <v>70.31</v>
      </c>
      <c r="Z9" s="20">
        <v>10</v>
      </c>
      <c r="AA9" s="20">
        <v>0</v>
      </c>
      <c r="AB9" s="20">
        <v>0</v>
      </c>
      <c r="AC9" s="20">
        <v>0</v>
      </c>
      <c r="AD9" s="21">
        <v>0</v>
      </c>
      <c r="AE9" s="19">
        <v>22.31</v>
      </c>
      <c r="AF9" s="20">
        <v>0</v>
      </c>
      <c r="AG9" s="20">
        <v>0</v>
      </c>
      <c r="AH9" s="20">
        <v>0</v>
      </c>
      <c r="AI9" s="20">
        <v>0</v>
      </c>
      <c r="AJ9" s="21">
        <v>0</v>
      </c>
      <c r="AK9" s="22">
        <f t="shared" si="1"/>
        <v>102.62</v>
      </c>
      <c r="AL9" s="22">
        <f t="shared" si="2"/>
        <v>38911.930000000008</v>
      </c>
    </row>
    <row r="10" spans="1:38" x14ac:dyDescent="0.25">
      <c r="A10" s="18" t="s">
        <v>16</v>
      </c>
      <c r="B10" s="19">
        <v>7794.5499999999993</v>
      </c>
      <c r="C10" s="20">
        <v>7661.7699999999995</v>
      </c>
      <c r="D10" s="20">
        <v>48745.210000000006</v>
      </c>
      <c r="E10" s="20">
        <v>26180.959999999999</v>
      </c>
      <c r="F10" s="20">
        <v>2665.4499999999994</v>
      </c>
      <c r="G10" s="20">
        <v>4736.0699999999988</v>
      </c>
      <c r="H10" s="20">
        <v>3872.13</v>
      </c>
      <c r="I10" s="20">
        <v>5379.61</v>
      </c>
      <c r="J10" s="20">
        <v>1657.75</v>
      </c>
      <c r="K10" s="21">
        <v>1403.1200000000001</v>
      </c>
      <c r="L10" s="19">
        <v>50.5</v>
      </c>
      <c r="M10" s="20">
        <v>167.52</v>
      </c>
      <c r="N10" s="20">
        <v>142.65</v>
      </c>
      <c r="O10" s="20">
        <v>432.57</v>
      </c>
      <c r="P10" s="20">
        <v>17.43</v>
      </c>
      <c r="Q10" s="20">
        <v>0</v>
      </c>
      <c r="R10" s="20">
        <v>198</v>
      </c>
      <c r="S10" s="20">
        <v>334</v>
      </c>
      <c r="T10" s="20">
        <v>42.95</v>
      </c>
      <c r="U10" s="21">
        <v>45.13</v>
      </c>
      <c r="V10" s="19">
        <v>0</v>
      </c>
      <c r="W10" s="21">
        <v>0</v>
      </c>
      <c r="X10" s="22">
        <f t="shared" si="0"/>
        <v>111527.37</v>
      </c>
      <c r="Y10" s="19">
        <v>0</v>
      </c>
      <c r="Z10" s="20">
        <v>0</v>
      </c>
      <c r="AA10" s="20">
        <v>0</v>
      </c>
      <c r="AB10" s="20">
        <v>0</v>
      </c>
      <c r="AC10" s="20">
        <v>0</v>
      </c>
      <c r="AD10" s="21">
        <v>0</v>
      </c>
      <c r="AE10" s="19">
        <v>0</v>
      </c>
      <c r="AF10" s="20">
        <v>0</v>
      </c>
      <c r="AG10" s="20">
        <v>0</v>
      </c>
      <c r="AH10" s="20">
        <v>0</v>
      </c>
      <c r="AI10" s="20">
        <v>0</v>
      </c>
      <c r="AJ10" s="21">
        <v>0</v>
      </c>
      <c r="AK10" s="22">
        <f t="shared" si="1"/>
        <v>0</v>
      </c>
      <c r="AL10" s="22">
        <f t="shared" si="2"/>
        <v>111527.37</v>
      </c>
    </row>
    <row r="11" spans="1:38" x14ac:dyDescent="0.25">
      <c r="A11" s="18" t="s">
        <v>17</v>
      </c>
      <c r="B11" s="19">
        <v>0</v>
      </c>
      <c r="C11" s="20">
        <v>31.5</v>
      </c>
      <c r="D11" s="20">
        <v>188.88</v>
      </c>
      <c r="E11" s="20">
        <v>1280.5900000000001</v>
      </c>
      <c r="F11" s="20">
        <v>27.21</v>
      </c>
      <c r="G11" s="20">
        <v>129.76</v>
      </c>
      <c r="H11" s="20">
        <v>126.93</v>
      </c>
      <c r="I11" s="20">
        <v>329.40000000000003</v>
      </c>
      <c r="J11" s="20">
        <v>0</v>
      </c>
      <c r="K11" s="21">
        <v>0</v>
      </c>
      <c r="L11" s="19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1">
        <v>0</v>
      </c>
      <c r="V11" s="19">
        <v>0</v>
      </c>
      <c r="W11" s="21">
        <v>0</v>
      </c>
      <c r="X11" s="22">
        <f t="shared" si="0"/>
        <v>2114.2700000000004</v>
      </c>
      <c r="Y11" s="19">
        <v>0</v>
      </c>
      <c r="Z11" s="20">
        <v>0</v>
      </c>
      <c r="AA11" s="20">
        <v>0</v>
      </c>
      <c r="AB11" s="20">
        <v>0</v>
      </c>
      <c r="AC11" s="20">
        <v>0</v>
      </c>
      <c r="AD11" s="21">
        <v>0</v>
      </c>
      <c r="AE11" s="19">
        <v>0</v>
      </c>
      <c r="AF11" s="20">
        <v>0</v>
      </c>
      <c r="AG11" s="20">
        <v>0</v>
      </c>
      <c r="AH11" s="20">
        <v>0</v>
      </c>
      <c r="AI11" s="20">
        <v>0</v>
      </c>
      <c r="AJ11" s="21">
        <v>0</v>
      </c>
      <c r="AK11" s="22">
        <f t="shared" si="1"/>
        <v>0</v>
      </c>
      <c r="AL11" s="22">
        <f t="shared" si="2"/>
        <v>2114.2700000000004</v>
      </c>
    </row>
    <row r="12" spans="1:38" x14ac:dyDescent="0.25">
      <c r="A12" s="18" t="s">
        <v>18</v>
      </c>
      <c r="B12" s="19">
        <v>30</v>
      </c>
      <c r="C12" s="20">
        <v>322.59999999999997</v>
      </c>
      <c r="D12" s="20">
        <v>284.20999999999998</v>
      </c>
      <c r="E12" s="20">
        <v>1225.8300000000002</v>
      </c>
      <c r="F12" s="20">
        <v>36.65</v>
      </c>
      <c r="G12" s="20">
        <v>623.79999999999995</v>
      </c>
      <c r="H12" s="20">
        <v>164.70000000000002</v>
      </c>
      <c r="I12" s="20">
        <v>870.81999999999994</v>
      </c>
      <c r="J12" s="20">
        <v>2.1</v>
      </c>
      <c r="K12" s="21">
        <v>125.07</v>
      </c>
      <c r="L12" s="19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1">
        <v>0</v>
      </c>
      <c r="V12" s="19">
        <v>0</v>
      </c>
      <c r="W12" s="21">
        <v>0</v>
      </c>
      <c r="X12" s="22">
        <f t="shared" si="0"/>
        <v>3685.7799999999997</v>
      </c>
      <c r="Y12" s="19">
        <v>0</v>
      </c>
      <c r="Z12" s="20">
        <v>0</v>
      </c>
      <c r="AA12" s="20">
        <v>0</v>
      </c>
      <c r="AB12" s="20">
        <v>0</v>
      </c>
      <c r="AC12" s="20">
        <v>0</v>
      </c>
      <c r="AD12" s="21">
        <v>0</v>
      </c>
      <c r="AE12" s="19">
        <v>0</v>
      </c>
      <c r="AF12" s="20">
        <v>0</v>
      </c>
      <c r="AG12" s="20">
        <v>0</v>
      </c>
      <c r="AH12" s="20">
        <v>0</v>
      </c>
      <c r="AI12" s="20">
        <v>0</v>
      </c>
      <c r="AJ12" s="21">
        <v>0</v>
      </c>
      <c r="AK12" s="22">
        <f t="shared" si="1"/>
        <v>0</v>
      </c>
      <c r="AL12" s="22">
        <f t="shared" si="2"/>
        <v>3685.7799999999997</v>
      </c>
    </row>
    <row r="13" spans="1:38" x14ac:dyDescent="0.25">
      <c r="A13" s="18" t="s">
        <v>19</v>
      </c>
      <c r="B13" s="19">
        <v>76.819999999999993</v>
      </c>
      <c r="C13" s="20">
        <v>610.18000000000006</v>
      </c>
      <c r="D13" s="20">
        <v>737.11999999999989</v>
      </c>
      <c r="E13" s="20">
        <v>2121.7599999999998</v>
      </c>
      <c r="F13" s="20">
        <v>79.38</v>
      </c>
      <c r="G13" s="20">
        <v>456.17</v>
      </c>
      <c r="H13" s="20">
        <v>258.24</v>
      </c>
      <c r="I13" s="20">
        <v>2821.6300000000006</v>
      </c>
      <c r="J13" s="20">
        <v>0</v>
      </c>
      <c r="K13" s="21">
        <v>0</v>
      </c>
      <c r="L13" s="19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1">
        <v>6.43</v>
      </c>
      <c r="V13" s="19">
        <v>0</v>
      </c>
      <c r="W13" s="21">
        <v>0</v>
      </c>
      <c r="X13" s="22">
        <f t="shared" si="0"/>
        <v>7167.7300000000014</v>
      </c>
      <c r="Y13" s="19">
        <v>0</v>
      </c>
      <c r="Z13" s="20">
        <v>0</v>
      </c>
      <c r="AA13" s="20">
        <v>0</v>
      </c>
      <c r="AB13" s="20">
        <v>0</v>
      </c>
      <c r="AC13" s="20">
        <v>0</v>
      </c>
      <c r="AD13" s="21">
        <v>0</v>
      </c>
      <c r="AE13" s="19">
        <v>0</v>
      </c>
      <c r="AF13" s="20">
        <v>0</v>
      </c>
      <c r="AG13" s="20">
        <v>0</v>
      </c>
      <c r="AH13" s="20">
        <v>0</v>
      </c>
      <c r="AI13" s="20">
        <v>0</v>
      </c>
      <c r="AJ13" s="21">
        <v>0</v>
      </c>
      <c r="AK13" s="22">
        <f t="shared" si="1"/>
        <v>0</v>
      </c>
      <c r="AL13" s="22">
        <f t="shared" si="2"/>
        <v>7167.7300000000014</v>
      </c>
    </row>
    <row r="14" spans="1:38" x14ac:dyDescent="0.25">
      <c r="A14" s="18" t="s">
        <v>20</v>
      </c>
      <c r="B14" s="19">
        <v>535</v>
      </c>
      <c r="C14" s="20">
        <v>0</v>
      </c>
      <c r="D14" s="20">
        <v>0</v>
      </c>
      <c r="E14" s="20">
        <v>160</v>
      </c>
      <c r="F14" s="20">
        <v>0</v>
      </c>
      <c r="G14" s="20">
        <v>0</v>
      </c>
      <c r="H14" s="20">
        <v>0</v>
      </c>
      <c r="I14" s="20">
        <v>0</v>
      </c>
      <c r="J14" s="20">
        <v>11</v>
      </c>
      <c r="K14" s="21">
        <v>7</v>
      </c>
      <c r="L14" s="19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1">
        <v>0</v>
      </c>
      <c r="V14" s="19">
        <v>0</v>
      </c>
      <c r="W14" s="21">
        <v>0</v>
      </c>
      <c r="X14" s="22">
        <f t="shared" si="0"/>
        <v>713</v>
      </c>
      <c r="Y14" s="19">
        <v>0</v>
      </c>
      <c r="Z14" s="20">
        <v>0</v>
      </c>
      <c r="AA14" s="20">
        <v>0</v>
      </c>
      <c r="AB14" s="20">
        <v>0</v>
      </c>
      <c r="AC14" s="20">
        <v>0</v>
      </c>
      <c r="AD14" s="21">
        <v>0</v>
      </c>
      <c r="AE14" s="19">
        <v>0</v>
      </c>
      <c r="AF14" s="20">
        <v>0</v>
      </c>
      <c r="AG14" s="20">
        <v>0</v>
      </c>
      <c r="AH14" s="20">
        <v>0</v>
      </c>
      <c r="AI14" s="20">
        <v>0</v>
      </c>
      <c r="AJ14" s="21">
        <v>0</v>
      </c>
      <c r="AK14" s="22">
        <f t="shared" si="1"/>
        <v>0</v>
      </c>
      <c r="AL14" s="22">
        <f t="shared" si="2"/>
        <v>713</v>
      </c>
    </row>
    <row r="15" spans="1:38" x14ac:dyDescent="0.25">
      <c r="A15" s="18" t="s">
        <v>21</v>
      </c>
      <c r="B15" s="19">
        <v>78.789999999999992</v>
      </c>
      <c r="C15" s="20">
        <v>356.7</v>
      </c>
      <c r="D15" s="20">
        <v>783.69</v>
      </c>
      <c r="E15" s="20">
        <v>8090.61</v>
      </c>
      <c r="F15" s="20">
        <v>1964.71</v>
      </c>
      <c r="G15" s="20">
        <v>1012.69</v>
      </c>
      <c r="H15" s="20">
        <v>49.75</v>
      </c>
      <c r="I15" s="20">
        <v>2489.8200000000002</v>
      </c>
      <c r="J15" s="20">
        <v>30.6</v>
      </c>
      <c r="K15" s="21">
        <v>350.6</v>
      </c>
      <c r="L15" s="19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94.1</v>
      </c>
      <c r="T15" s="20">
        <v>0</v>
      </c>
      <c r="U15" s="21">
        <v>0</v>
      </c>
      <c r="V15" s="19">
        <v>0</v>
      </c>
      <c r="W15" s="21">
        <v>0</v>
      </c>
      <c r="X15" s="22">
        <f t="shared" si="0"/>
        <v>15302.060000000001</v>
      </c>
      <c r="Y15" s="19">
        <v>0</v>
      </c>
      <c r="Z15" s="20">
        <v>0</v>
      </c>
      <c r="AA15" s="20">
        <v>0</v>
      </c>
      <c r="AB15" s="20">
        <v>0</v>
      </c>
      <c r="AC15" s="20">
        <v>0</v>
      </c>
      <c r="AD15" s="21">
        <v>0</v>
      </c>
      <c r="AE15" s="19">
        <v>0</v>
      </c>
      <c r="AF15" s="20">
        <v>0</v>
      </c>
      <c r="AG15" s="20">
        <v>0</v>
      </c>
      <c r="AH15" s="20">
        <v>0</v>
      </c>
      <c r="AI15" s="20">
        <v>0</v>
      </c>
      <c r="AJ15" s="21">
        <v>0</v>
      </c>
      <c r="AK15" s="22">
        <f t="shared" si="1"/>
        <v>0</v>
      </c>
      <c r="AL15" s="22">
        <f t="shared" si="2"/>
        <v>15302.060000000001</v>
      </c>
    </row>
    <row r="16" spans="1:38" x14ac:dyDescent="0.25">
      <c r="A16" s="18" t="s">
        <v>22</v>
      </c>
      <c r="B16" s="19">
        <v>3257.84</v>
      </c>
      <c r="C16" s="20">
        <v>7011.15</v>
      </c>
      <c r="D16" s="20">
        <v>36145.14</v>
      </c>
      <c r="E16" s="20">
        <v>72569.73</v>
      </c>
      <c r="F16" s="20">
        <v>1523.87</v>
      </c>
      <c r="G16" s="20">
        <v>2177.3199999999997</v>
      </c>
      <c r="H16" s="20">
        <v>527.26</v>
      </c>
      <c r="I16" s="20">
        <v>1051.5999999999999</v>
      </c>
      <c r="J16" s="20">
        <v>75.5</v>
      </c>
      <c r="K16" s="21">
        <v>184.6</v>
      </c>
      <c r="L16" s="19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19.2</v>
      </c>
      <c r="S16" s="20">
        <v>0</v>
      </c>
      <c r="T16" s="20">
        <v>0</v>
      </c>
      <c r="U16" s="21">
        <v>0</v>
      </c>
      <c r="V16" s="19">
        <v>0</v>
      </c>
      <c r="W16" s="21">
        <v>0</v>
      </c>
      <c r="X16" s="22">
        <f t="shared" si="0"/>
        <v>124543.20999999999</v>
      </c>
      <c r="Y16" s="19">
        <v>0</v>
      </c>
      <c r="Z16" s="20">
        <v>0</v>
      </c>
      <c r="AA16" s="20">
        <v>0</v>
      </c>
      <c r="AB16" s="20">
        <v>0</v>
      </c>
      <c r="AC16" s="20">
        <v>0</v>
      </c>
      <c r="AD16" s="21">
        <v>0</v>
      </c>
      <c r="AE16" s="19">
        <v>0</v>
      </c>
      <c r="AF16" s="20">
        <v>0</v>
      </c>
      <c r="AG16" s="20">
        <v>0</v>
      </c>
      <c r="AH16" s="20">
        <v>0</v>
      </c>
      <c r="AI16" s="20">
        <v>0</v>
      </c>
      <c r="AJ16" s="21">
        <v>0</v>
      </c>
      <c r="AK16" s="22">
        <f t="shared" si="1"/>
        <v>0</v>
      </c>
      <c r="AL16" s="22">
        <f t="shared" si="2"/>
        <v>124543.20999999999</v>
      </c>
    </row>
    <row r="17" spans="1:38" x14ac:dyDescent="0.25">
      <c r="A17" s="18" t="s">
        <v>23</v>
      </c>
      <c r="B17" s="19">
        <v>4337.2999999999993</v>
      </c>
      <c r="C17" s="20">
        <v>9269.2099999999991</v>
      </c>
      <c r="D17" s="20">
        <v>8481.9100000000017</v>
      </c>
      <c r="E17" s="20">
        <v>41126.03</v>
      </c>
      <c r="F17" s="20">
        <v>48.02</v>
      </c>
      <c r="G17" s="20">
        <v>312.49</v>
      </c>
      <c r="H17" s="20">
        <v>110.10000000000001</v>
      </c>
      <c r="I17" s="20">
        <v>426.59999999999997</v>
      </c>
      <c r="J17" s="20">
        <v>139.19999999999999</v>
      </c>
      <c r="K17" s="21">
        <v>35.4</v>
      </c>
      <c r="L17" s="19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1">
        <v>0</v>
      </c>
      <c r="V17" s="19">
        <v>0</v>
      </c>
      <c r="W17" s="21">
        <v>0</v>
      </c>
      <c r="X17" s="22">
        <f t="shared" si="0"/>
        <v>64286.259999999987</v>
      </c>
      <c r="Y17" s="19">
        <v>0</v>
      </c>
      <c r="Z17" s="20">
        <v>0</v>
      </c>
      <c r="AA17" s="20">
        <v>0</v>
      </c>
      <c r="AB17" s="20">
        <v>0</v>
      </c>
      <c r="AC17" s="20">
        <v>0</v>
      </c>
      <c r="AD17" s="21">
        <v>0</v>
      </c>
      <c r="AE17" s="19">
        <v>0</v>
      </c>
      <c r="AF17" s="20">
        <v>0</v>
      </c>
      <c r="AG17" s="20">
        <v>0</v>
      </c>
      <c r="AH17" s="20">
        <v>0</v>
      </c>
      <c r="AI17" s="20">
        <v>0</v>
      </c>
      <c r="AJ17" s="21">
        <v>0</v>
      </c>
      <c r="AK17" s="22">
        <f t="shared" si="1"/>
        <v>0</v>
      </c>
      <c r="AL17" s="22">
        <f t="shared" si="2"/>
        <v>64286.259999999987</v>
      </c>
    </row>
    <row r="18" spans="1:38" x14ac:dyDescent="0.25">
      <c r="A18" s="18" t="s">
        <v>24</v>
      </c>
      <c r="B18" s="19">
        <v>455.72</v>
      </c>
      <c r="C18" s="20">
        <v>400</v>
      </c>
      <c r="D18" s="20">
        <v>1271.82</v>
      </c>
      <c r="E18" s="20">
        <v>4109.26</v>
      </c>
      <c r="F18" s="20">
        <v>355.52</v>
      </c>
      <c r="G18" s="20">
        <v>763.52</v>
      </c>
      <c r="H18" s="20">
        <v>587.65</v>
      </c>
      <c r="I18" s="20">
        <v>951.53</v>
      </c>
      <c r="J18" s="20">
        <v>414.33</v>
      </c>
      <c r="K18" s="21">
        <v>888.11</v>
      </c>
      <c r="L18" s="19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20</v>
      </c>
      <c r="S18" s="20">
        <v>0</v>
      </c>
      <c r="T18" s="20">
        <v>0</v>
      </c>
      <c r="U18" s="21">
        <v>0</v>
      </c>
      <c r="V18" s="19">
        <v>0</v>
      </c>
      <c r="W18" s="21">
        <v>0</v>
      </c>
      <c r="X18" s="22">
        <f t="shared" si="0"/>
        <v>10217.460000000001</v>
      </c>
      <c r="Y18" s="19">
        <v>0</v>
      </c>
      <c r="Z18" s="20">
        <v>0</v>
      </c>
      <c r="AA18" s="20">
        <v>0</v>
      </c>
      <c r="AB18" s="20">
        <v>0</v>
      </c>
      <c r="AC18" s="20">
        <v>0</v>
      </c>
      <c r="AD18" s="21">
        <v>0</v>
      </c>
      <c r="AE18" s="19">
        <v>0</v>
      </c>
      <c r="AF18" s="20">
        <v>0</v>
      </c>
      <c r="AG18" s="20">
        <v>0</v>
      </c>
      <c r="AH18" s="20">
        <v>0</v>
      </c>
      <c r="AI18" s="20">
        <v>0</v>
      </c>
      <c r="AJ18" s="21">
        <v>0</v>
      </c>
      <c r="AK18" s="22">
        <f t="shared" si="1"/>
        <v>0</v>
      </c>
      <c r="AL18" s="22">
        <f t="shared" si="2"/>
        <v>10217.460000000001</v>
      </c>
    </row>
    <row r="19" spans="1:38" x14ac:dyDescent="0.25">
      <c r="A19" s="18" t="s">
        <v>25</v>
      </c>
      <c r="B19" s="19">
        <v>0</v>
      </c>
      <c r="C19" s="20">
        <v>46.2</v>
      </c>
      <c r="D19" s="20">
        <v>285.65999999999997</v>
      </c>
      <c r="E19" s="20">
        <v>1111.0999999999999</v>
      </c>
      <c r="F19" s="20">
        <v>55.7</v>
      </c>
      <c r="G19" s="20">
        <v>126.8</v>
      </c>
      <c r="H19" s="20">
        <v>34.85</v>
      </c>
      <c r="I19" s="20">
        <v>118.46</v>
      </c>
      <c r="J19" s="20">
        <v>63.5</v>
      </c>
      <c r="K19" s="21">
        <v>18</v>
      </c>
      <c r="L19" s="19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1">
        <v>0</v>
      </c>
      <c r="V19" s="19">
        <v>0</v>
      </c>
      <c r="W19" s="21">
        <v>0</v>
      </c>
      <c r="X19" s="22">
        <f t="shared" si="0"/>
        <v>1860.2699999999998</v>
      </c>
      <c r="Y19" s="19">
        <v>0</v>
      </c>
      <c r="Z19" s="20">
        <v>0</v>
      </c>
      <c r="AA19" s="20">
        <v>0</v>
      </c>
      <c r="AB19" s="20">
        <v>0</v>
      </c>
      <c r="AC19" s="20">
        <v>0</v>
      </c>
      <c r="AD19" s="21">
        <v>0</v>
      </c>
      <c r="AE19" s="19">
        <v>0</v>
      </c>
      <c r="AF19" s="20">
        <v>0</v>
      </c>
      <c r="AG19" s="20">
        <v>0</v>
      </c>
      <c r="AH19" s="20">
        <v>0</v>
      </c>
      <c r="AI19" s="20">
        <v>0</v>
      </c>
      <c r="AJ19" s="21">
        <v>0</v>
      </c>
      <c r="AK19" s="22">
        <f t="shared" si="1"/>
        <v>0</v>
      </c>
      <c r="AL19" s="22">
        <f t="shared" si="2"/>
        <v>1860.2699999999998</v>
      </c>
    </row>
    <row r="20" spans="1:38" x14ac:dyDescent="0.25">
      <c r="A20" s="18" t="s">
        <v>26</v>
      </c>
      <c r="B20" s="19">
        <v>14789.01</v>
      </c>
      <c r="C20" s="20">
        <v>942.57999999999993</v>
      </c>
      <c r="D20" s="20">
        <v>3772.9300000000007</v>
      </c>
      <c r="E20" s="20">
        <v>1257.6799999999998</v>
      </c>
      <c r="F20" s="20">
        <v>491.41000000000008</v>
      </c>
      <c r="G20" s="20">
        <v>307.35000000000002</v>
      </c>
      <c r="H20" s="20">
        <v>1585.5299999999995</v>
      </c>
      <c r="I20" s="20">
        <v>2054.81</v>
      </c>
      <c r="J20" s="20">
        <v>569.68999999999994</v>
      </c>
      <c r="K20" s="21">
        <v>42.3</v>
      </c>
      <c r="L20" s="19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2</v>
      </c>
      <c r="S20" s="20">
        <v>5</v>
      </c>
      <c r="T20" s="20">
        <v>0</v>
      </c>
      <c r="U20" s="21">
        <v>0</v>
      </c>
      <c r="V20" s="19">
        <v>0</v>
      </c>
      <c r="W20" s="21">
        <v>0</v>
      </c>
      <c r="X20" s="22">
        <f t="shared" si="0"/>
        <v>25820.289999999997</v>
      </c>
      <c r="Y20" s="19">
        <v>0</v>
      </c>
      <c r="Z20" s="20">
        <v>0</v>
      </c>
      <c r="AA20" s="20">
        <v>0</v>
      </c>
      <c r="AB20" s="20">
        <v>0.4</v>
      </c>
      <c r="AC20" s="20">
        <v>0</v>
      </c>
      <c r="AD20" s="21">
        <v>0</v>
      </c>
      <c r="AE20" s="19">
        <v>0</v>
      </c>
      <c r="AF20" s="20">
        <v>0</v>
      </c>
      <c r="AG20" s="20">
        <v>0</v>
      </c>
      <c r="AH20" s="20">
        <v>0</v>
      </c>
      <c r="AI20" s="20">
        <v>0</v>
      </c>
      <c r="AJ20" s="21">
        <v>0</v>
      </c>
      <c r="AK20" s="22">
        <f t="shared" si="1"/>
        <v>0.4</v>
      </c>
      <c r="AL20" s="22">
        <f t="shared" si="2"/>
        <v>25820.69</v>
      </c>
    </row>
    <row r="21" spans="1:38" x14ac:dyDescent="0.25">
      <c r="A21" s="18" t="s">
        <v>27</v>
      </c>
      <c r="B21" s="19">
        <v>4803.96</v>
      </c>
      <c r="C21" s="20">
        <v>124.02000000000001</v>
      </c>
      <c r="D21" s="20">
        <v>10623.64</v>
      </c>
      <c r="E21" s="20">
        <v>3182.7</v>
      </c>
      <c r="F21" s="20">
        <v>375.28</v>
      </c>
      <c r="G21" s="20">
        <v>16</v>
      </c>
      <c r="H21" s="20">
        <v>3600.3999999999996</v>
      </c>
      <c r="I21" s="20">
        <v>4258.7199999999993</v>
      </c>
      <c r="J21" s="20">
        <v>5443.63</v>
      </c>
      <c r="K21" s="21">
        <v>35.4</v>
      </c>
      <c r="L21" s="19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1">
        <v>0</v>
      </c>
      <c r="V21" s="19">
        <v>0</v>
      </c>
      <c r="W21" s="21">
        <v>0</v>
      </c>
      <c r="X21" s="22">
        <f t="shared" si="0"/>
        <v>32463.750000000004</v>
      </c>
      <c r="Y21" s="19">
        <v>0</v>
      </c>
      <c r="Z21" s="20">
        <v>0</v>
      </c>
      <c r="AA21" s="20">
        <v>0</v>
      </c>
      <c r="AB21" s="20">
        <v>0</v>
      </c>
      <c r="AC21" s="20">
        <v>0</v>
      </c>
      <c r="AD21" s="21">
        <v>0</v>
      </c>
      <c r="AE21" s="19">
        <v>0</v>
      </c>
      <c r="AF21" s="20">
        <v>0</v>
      </c>
      <c r="AG21" s="20">
        <v>0</v>
      </c>
      <c r="AH21" s="20">
        <v>0</v>
      </c>
      <c r="AI21" s="20">
        <v>0</v>
      </c>
      <c r="AJ21" s="21">
        <v>0</v>
      </c>
      <c r="AK21" s="22">
        <f t="shared" si="1"/>
        <v>0</v>
      </c>
      <c r="AL21" s="22">
        <f t="shared" si="2"/>
        <v>32463.750000000004</v>
      </c>
    </row>
    <row r="22" spans="1:38" x14ac:dyDescent="0.25">
      <c r="A22" s="18" t="s">
        <v>28</v>
      </c>
      <c r="B22" s="19">
        <v>0</v>
      </c>
      <c r="C22" s="20">
        <v>86.28</v>
      </c>
      <c r="D22" s="20">
        <v>277.95</v>
      </c>
      <c r="E22" s="20">
        <v>1975.16</v>
      </c>
      <c r="F22" s="20">
        <v>45.51</v>
      </c>
      <c r="G22" s="20">
        <v>51.519999999999996</v>
      </c>
      <c r="H22" s="20">
        <v>145.79999999999998</v>
      </c>
      <c r="I22" s="20">
        <v>2179.4899999999998</v>
      </c>
      <c r="J22" s="20">
        <v>0</v>
      </c>
      <c r="K22" s="21">
        <v>0</v>
      </c>
      <c r="L22" s="19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3.5</v>
      </c>
      <c r="S22" s="20">
        <v>8.5</v>
      </c>
      <c r="T22" s="20">
        <v>0</v>
      </c>
      <c r="U22" s="21">
        <v>0</v>
      </c>
      <c r="V22" s="19">
        <v>0</v>
      </c>
      <c r="W22" s="21">
        <v>0</v>
      </c>
      <c r="X22" s="22">
        <f t="shared" si="0"/>
        <v>4773.7100000000009</v>
      </c>
      <c r="Y22" s="19">
        <v>0</v>
      </c>
      <c r="Z22" s="20">
        <v>0</v>
      </c>
      <c r="AA22" s="20">
        <v>0</v>
      </c>
      <c r="AB22" s="20">
        <v>0</v>
      </c>
      <c r="AC22" s="20">
        <v>0</v>
      </c>
      <c r="AD22" s="21">
        <v>0</v>
      </c>
      <c r="AE22" s="19">
        <v>0</v>
      </c>
      <c r="AF22" s="20">
        <v>0</v>
      </c>
      <c r="AG22" s="20">
        <v>0</v>
      </c>
      <c r="AH22" s="20">
        <v>0</v>
      </c>
      <c r="AI22" s="20">
        <v>0</v>
      </c>
      <c r="AJ22" s="21">
        <v>0</v>
      </c>
      <c r="AK22" s="22">
        <f t="shared" si="1"/>
        <v>0</v>
      </c>
      <c r="AL22" s="22">
        <f t="shared" si="2"/>
        <v>4773.7100000000009</v>
      </c>
    </row>
    <row r="23" spans="1:38" x14ac:dyDescent="0.25">
      <c r="A23" s="18" t="s">
        <v>29</v>
      </c>
      <c r="B23" s="19">
        <v>11.2</v>
      </c>
      <c r="C23" s="20">
        <v>50.519999999999996</v>
      </c>
      <c r="D23" s="20">
        <v>5088.43</v>
      </c>
      <c r="E23" s="20">
        <v>3846.0200000000004</v>
      </c>
      <c r="F23" s="20">
        <v>14.8</v>
      </c>
      <c r="G23" s="20">
        <v>218.89999999999998</v>
      </c>
      <c r="H23" s="20">
        <v>20.5</v>
      </c>
      <c r="I23" s="20">
        <v>182.3</v>
      </c>
      <c r="J23" s="20">
        <v>0</v>
      </c>
      <c r="K23" s="21">
        <v>6.89</v>
      </c>
      <c r="L23" s="19">
        <v>284.77999999999997</v>
      </c>
      <c r="M23" s="20">
        <v>796.89</v>
      </c>
      <c r="N23" s="20">
        <v>1178.57</v>
      </c>
      <c r="O23" s="20">
        <v>1764.42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1">
        <v>0</v>
      </c>
      <c r="V23" s="19">
        <v>0</v>
      </c>
      <c r="W23" s="21">
        <v>0</v>
      </c>
      <c r="X23" s="22">
        <f t="shared" si="0"/>
        <v>13464.22</v>
      </c>
      <c r="Y23" s="19">
        <v>0</v>
      </c>
      <c r="Z23" s="20">
        <v>0</v>
      </c>
      <c r="AA23" s="20">
        <v>0</v>
      </c>
      <c r="AB23" s="20">
        <v>0</v>
      </c>
      <c r="AC23" s="20">
        <v>0</v>
      </c>
      <c r="AD23" s="21">
        <v>0</v>
      </c>
      <c r="AE23" s="19">
        <v>0</v>
      </c>
      <c r="AF23" s="20">
        <v>0</v>
      </c>
      <c r="AG23" s="20">
        <v>0</v>
      </c>
      <c r="AH23" s="20">
        <v>0</v>
      </c>
      <c r="AI23" s="20">
        <v>0</v>
      </c>
      <c r="AJ23" s="21">
        <v>0</v>
      </c>
      <c r="AK23" s="22">
        <f t="shared" si="1"/>
        <v>0</v>
      </c>
      <c r="AL23" s="22">
        <f t="shared" si="2"/>
        <v>13464.22</v>
      </c>
    </row>
    <row r="24" spans="1:38" x14ac:dyDescent="0.25">
      <c r="A24" s="18" t="s">
        <v>30</v>
      </c>
      <c r="B24" s="19">
        <v>1639.2700000000002</v>
      </c>
      <c r="C24" s="20">
        <v>3259.4800000000005</v>
      </c>
      <c r="D24" s="20">
        <v>11296.119999999997</v>
      </c>
      <c r="E24" s="20">
        <v>42174.859999999993</v>
      </c>
      <c r="F24" s="20">
        <v>41.8</v>
      </c>
      <c r="G24" s="20">
        <v>6429.1699999999992</v>
      </c>
      <c r="H24" s="20">
        <v>3274.8500000000004</v>
      </c>
      <c r="I24" s="20">
        <v>10782.2</v>
      </c>
      <c r="J24" s="20">
        <v>50.34</v>
      </c>
      <c r="K24" s="21">
        <v>52.5</v>
      </c>
      <c r="L24" s="19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1">
        <v>0</v>
      </c>
      <c r="V24" s="19">
        <v>12311.36</v>
      </c>
      <c r="W24" s="21">
        <v>3.3</v>
      </c>
      <c r="X24" s="22">
        <f t="shared" si="0"/>
        <v>91315.25</v>
      </c>
      <c r="Y24" s="19">
        <v>0</v>
      </c>
      <c r="Z24" s="20">
        <v>0</v>
      </c>
      <c r="AA24" s="20">
        <v>0</v>
      </c>
      <c r="AB24" s="20">
        <v>0</v>
      </c>
      <c r="AC24" s="20">
        <v>0</v>
      </c>
      <c r="AD24" s="21">
        <v>0</v>
      </c>
      <c r="AE24" s="19">
        <v>0</v>
      </c>
      <c r="AF24" s="20">
        <v>0</v>
      </c>
      <c r="AG24" s="20">
        <v>0</v>
      </c>
      <c r="AH24" s="20">
        <v>0</v>
      </c>
      <c r="AI24" s="20">
        <v>0</v>
      </c>
      <c r="AJ24" s="21">
        <v>0</v>
      </c>
      <c r="AK24" s="22">
        <f t="shared" si="1"/>
        <v>0</v>
      </c>
      <c r="AL24" s="22">
        <f t="shared" si="2"/>
        <v>91315.25</v>
      </c>
    </row>
    <row r="25" spans="1:38" x14ac:dyDescent="0.25">
      <c r="A25" s="18" t="s">
        <v>31</v>
      </c>
      <c r="B25" s="19">
        <v>24.44</v>
      </c>
      <c r="C25" s="20">
        <v>44.29</v>
      </c>
      <c r="D25" s="20">
        <v>398.87</v>
      </c>
      <c r="E25" s="20">
        <v>16</v>
      </c>
      <c r="F25" s="20">
        <v>2.9</v>
      </c>
      <c r="G25" s="20">
        <v>6.2</v>
      </c>
      <c r="H25" s="20">
        <v>102.93</v>
      </c>
      <c r="I25" s="20">
        <v>52.3</v>
      </c>
      <c r="J25" s="20">
        <v>8.3000000000000007</v>
      </c>
      <c r="K25" s="21">
        <v>45.8</v>
      </c>
      <c r="L25" s="19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1">
        <v>0</v>
      </c>
      <c r="V25" s="19">
        <v>0</v>
      </c>
      <c r="W25" s="21">
        <v>0</v>
      </c>
      <c r="X25" s="22">
        <f t="shared" si="0"/>
        <v>702.02999999999986</v>
      </c>
      <c r="Y25" s="19">
        <v>0</v>
      </c>
      <c r="Z25" s="20">
        <v>0</v>
      </c>
      <c r="AA25" s="20">
        <v>0</v>
      </c>
      <c r="AB25" s="20">
        <v>0</v>
      </c>
      <c r="AC25" s="20">
        <v>0</v>
      </c>
      <c r="AD25" s="21">
        <v>0</v>
      </c>
      <c r="AE25" s="19">
        <v>0</v>
      </c>
      <c r="AF25" s="20">
        <v>0</v>
      </c>
      <c r="AG25" s="20">
        <v>0</v>
      </c>
      <c r="AH25" s="20">
        <v>0</v>
      </c>
      <c r="AI25" s="20">
        <v>0</v>
      </c>
      <c r="AJ25" s="21">
        <v>0</v>
      </c>
      <c r="AK25" s="22">
        <f t="shared" si="1"/>
        <v>0</v>
      </c>
      <c r="AL25" s="22">
        <f t="shared" si="2"/>
        <v>702.02999999999986</v>
      </c>
    </row>
    <row r="26" spans="1:38" x14ac:dyDescent="0.25">
      <c r="A26" s="18" t="s">
        <v>32</v>
      </c>
      <c r="B26" s="19">
        <v>209.2</v>
      </c>
      <c r="C26" s="20">
        <v>1194.3699999999999</v>
      </c>
      <c r="D26" s="20">
        <v>2031.17</v>
      </c>
      <c r="E26" s="20">
        <v>7548.93</v>
      </c>
      <c r="F26" s="20">
        <v>201.75000000000003</v>
      </c>
      <c r="G26" s="20">
        <v>5118.8599999999997</v>
      </c>
      <c r="H26" s="20">
        <v>336.85</v>
      </c>
      <c r="I26" s="20">
        <v>7662.58</v>
      </c>
      <c r="J26" s="20">
        <v>139.67000000000002</v>
      </c>
      <c r="K26" s="21">
        <v>625.6</v>
      </c>
      <c r="L26" s="19">
        <v>0</v>
      </c>
      <c r="M26" s="20">
        <v>0</v>
      </c>
      <c r="N26" s="20">
        <v>0</v>
      </c>
      <c r="O26" s="20">
        <v>0</v>
      </c>
      <c r="P26" s="20">
        <v>0</v>
      </c>
      <c r="Q26" s="20">
        <v>95.72</v>
      </c>
      <c r="R26" s="20">
        <v>0</v>
      </c>
      <c r="S26" s="20">
        <v>0</v>
      </c>
      <c r="T26" s="20">
        <v>0</v>
      </c>
      <c r="U26" s="21">
        <v>0</v>
      </c>
      <c r="V26" s="19">
        <v>842.41</v>
      </c>
      <c r="W26" s="21">
        <v>156.88</v>
      </c>
      <c r="X26" s="22">
        <f t="shared" si="0"/>
        <v>26163.989999999998</v>
      </c>
      <c r="Y26" s="19">
        <v>0</v>
      </c>
      <c r="Z26" s="20">
        <v>0</v>
      </c>
      <c r="AA26" s="20">
        <v>0</v>
      </c>
      <c r="AB26" s="20">
        <v>0</v>
      </c>
      <c r="AC26" s="20">
        <v>0</v>
      </c>
      <c r="AD26" s="21">
        <v>0</v>
      </c>
      <c r="AE26" s="19">
        <v>0</v>
      </c>
      <c r="AF26" s="20">
        <v>0</v>
      </c>
      <c r="AG26" s="20">
        <v>0</v>
      </c>
      <c r="AH26" s="20">
        <v>0</v>
      </c>
      <c r="AI26" s="20">
        <v>0</v>
      </c>
      <c r="AJ26" s="21">
        <v>0</v>
      </c>
      <c r="AK26" s="22">
        <f t="shared" si="1"/>
        <v>0</v>
      </c>
      <c r="AL26" s="22">
        <f t="shared" si="2"/>
        <v>26163.989999999998</v>
      </c>
    </row>
    <row r="27" spans="1:38" ht="15.75" thickBot="1" x14ac:dyDescent="0.3">
      <c r="A27" s="23" t="s">
        <v>11</v>
      </c>
      <c r="B27" s="24">
        <v>65045.96</v>
      </c>
      <c r="C27" s="25">
        <v>35443.140000000007</v>
      </c>
      <c r="D27" s="25">
        <v>157066.19000000003</v>
      </c>
      <c r="E27" s="25">
        <v>235116.31</v>
      </c>
      <c r="F27" s="25">
        <v>9395.73</v>
      </c>
      <c r="G27" s="25">
        <v>25034.309999999998</v>
      </c>
      <c r="H27" s="25">
        <v>18572.53</v>
      </c>
      <c r="I27" s="25">
        <v>50324.729999999996</v>
      </c>
      <c r="J27" s="25">
        <v>9326.5199999999986</v>
      </c>
      <c r="K27" s="26">
        <v>4220.7200000000012</v>
      </c>
      <c r="L27" s="24">
        <v>1734.3799999999999</v>
      </c>
      <c r="M27" s="25">
        <v>964.41</v>
      </c>
      <c r="N27" s="25">
        <v>5764.6699999999992</v>
      </c>
      <c r="O27" s="25">
        <v>2347.9899999999998</v>
      </c>
      <c r="P27" s="25">
        <v>1543.28</v>
      </c>
      <c r="Q27" s="25">
        <v>204.12</v>
      </c>
      <c r="R27" s="25">
        <v>311.89</v>
      </c>
      <c r="S27" s="25">
        <v>549.1</v>
      </c>
      <c r="T27" s="25">
        <v>176.26999999999998</v>
      </c>
      <c r="U27" s="26">
        <v>287.96000000000004</v>
      </c>
      <c r="V27" s="24">
        <v>13785.630000000001</v>
      </c>
      <c r="W27" s="26">
        <v>160.18</v>
      </c>
      <c r="X27" s="27">
        <f t="shared" si="0"/>
        <v>637376.02000000014</v>
      </c>
      <c r="Y27" s="24">
        <v>70.31</v>
      </c>
      <c r="Z27" s="25">
        <v>10</v>
      </c>
      <c r="AA27" s="25">
        <v>0</v>
      </c>
      <c r="AB27" s="25">
        <v>0.4</v>
      </c>
      <c r="AC27" s="25">
        <v>0</v>
      </c>
      <c r="AD27" s="26">
        <v>0</v>
      </c>
      <c r="AE27" s="24">
        <v>22.31</v>
      </c>
      <c r="AF27" s="25">
        <v>0</v>
      </c>
      <c r="AG27" s="25">
        <v>0</v>
      </c>
      <c r="AH27" s="25">
        <v>0</v>
      </c>
      <c r="AI27" s="25">
        <v>0</v>
      </c>
      <c r="AJ27" s="26">
        <v>0</v>
      </c>
      <c r="AK27" s="27">
        <f t="shared" si="1"/>
        <v>103.02000000000001</v>
      </c>
      <c r="AL27" s="27">
        <f t="shared" si="2"/>
        <v>637479.04000000015</v>
      </c>
    </row>
    <row r="28" spans="1:38" x14ac:dyDescent="0.25">
      <c r="A28" s="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x14ac:dyDescent="0.25">
      <c r="A29" s="28" t="s">
        <v>59</v>
      </c>
    </row>
    <row r="30" spans="1:38" x14ac:dyDescent="0.25">
      <c r="A30" s="8" t="s">
        <v>60</v>
      </c>
    </row>
    <row r="31" spans="1:38" x14ac:dyDescent="0.25">
      <c r="A31" s="8" t="s">
        <v>61</v>
      </c>
    </row>
    <row r="32" spans="1:38" x14ac:dyDescent="0.25">
      <c r="A32" s="8" t="s">
        <v>62</v>
      </c>
    </row>
    <row r="33" spans="1:1" x14ac:dyDescent="0.25">
      <c r="A33" s="8" t="s">
        <v>63</v>
      </c>
    </row>
    <row r="34" spans="1:1" x14ac:dyDescent="0.25">
      <c r="A34" s="8" t="s">
        <v>64</v>
      </c>
    </row>
    <row r="35" spans="1:1" x14ac:dyDescent="0.25">
      <c r="A35" s="8" t="s">
        <v>65</v>
      </c>
    </row>
    <row r="36" spans="1:1" x14ac:dyDescent="0.25">
      <c r="A36" s="8" t="s">
        <v>66</v>
      </c>
    </row>
    <row r="37" spans="1:1" x14ac:dyDescent="0.25">
      <c r="A37" s="8" t="s">
        <v>67</v>
      </c>
    </row>
    <row r="38" spans="1:1" x14ac:dyDescent="0.25">
      <c r="A38" s="8" t="s">
        <v>68</v>
      </c>
    </row>
    <row r="39" spans="1:1" x14ac:dyDescent="0.25">
      <c r="A39" s="8" t="s">
        <v>69</v>
      </c>
    </row>
  </sheetData>
  <mergeCells count="9">
    <mergeCell ref="AE4:AJ4"/>
    <mergeCell ref="AK4:AK5"/>
    <mergeCell ref="AL4:AL5"/>
    <mergeCell ref="A4:A5"/>
    <mergeCell ref="B4:K4"/>
    <mergeCell ref="L4:U4"/>
    <mergeCell ref="V4:W4"/>
    <mergeCell ref="X4:X5"/>
    <mergeCell ref="Y4:A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opLeftCell="A148" zoomScale="85" zoomScaleNormal="85" workbookViewId="0">
      <selection activeCell="V152" sqref="V152"/>
    </sheetView>
  </sheetViews>
  <sheetFormatPr defaultRowHeight="15" x14ac:dyDescent="0.25"/>
  <cols>
    <col min="1" max="1" width="29.7109375" customWidth="1"/>
    <col min="2" max="3" width="15" customWidth="1"/>
    <col min="4" max="4" width="13.140625" bestFit="1" customWidth="1"/>
    <col min="5" max="5" width="9.42578125" bestFit="1" customWidth="1"/>
    <col min="6" max="6" width="13.140625" bestFit="1" customWidth="1"/>
    <col min="7" max="7" width="9.42578125" bestFit="1" customWidth="1"/>
    <col min="8" max="8" width="13.140625" bestFit="1" customWidth="1"/>
    <col min="9" max="9" width="9.42578125" bestFit="1" customWidth="1"/>
    <col min="10" max="10" width="13.140625" bestFit="1" customWidth="1"/>
    <col min="11" max="11" width="9.42578125" bestFit="1" customWidth="1"/>
    <col min="12" max="12" width="13.140625" bestFit="1" customWidth="1"/>
    <col min="13" max="13" width="9.42578125" bestFit="1" customWidth="1"/>
    <col min="14" max="14" width="13.140625" bestFit="1" customWidth="1"/>
    <col min="15" max="15" width="9.140625" bestFit="1" customWidth="1"/>
    <col min="16" max="16" width="12.5703125" bestFit="1" customWidth="1"/>
    <col min="17" max="17" width="9.140625" bestFit="1" customWidth="1"/>
    <col min="18" max="18" width="12.5703125" bestFit="1" customWidth="1"/>
    <col min="19" max="19" width="9.140625" bestFit="1" customWidth="1"/>
  </cols>
  <sheetData>
    <row r="1" spans="1:19" x14ac:dyDescent="0.25">
      <c r="A1" s="1" t="s">
        <v>77</v>
      </c>
    </row>
    <row r="3" spans="1:19" x14ac:dyDescent="0.25">
      <c r="A3" s="55" t="s">
        <v>76</v>
      </c>
      <c r="B3" s="57" t="s">
        <v>78</v>
      </c>
      <c r="C3" s="58"/>
      <c r="D3" s="57" t="s">
        <v>79</v>
      </c>
      <c r="E3" s="58"/>
      <c r="F3" s="57" t="s">
        <v>80</v>
      </c>
      <c r="G3" s="58"/>
      <c r="H3" s="57" t="s">
        <v>81</v>
      </c>
      <c r="I3" s="58"/>
      <c r="J3" s="57" t="s">
        <v>82</v>
      </c>
      <c r="K3" s="58"/>
      <c r="L3" s="57" t="s">
        <v>83</v>
      </c>
      <c r="M3" s="58"/>
      <c r="N3" s="57" t="s">
        <v>84</v>
      </c>
      <c r="O3" s="58"/>
      <c r="P3" s="57" t="s">
        <v>85</v>
      </c>
      <c r="Q3" s="58"/>
      <c r="R3" s="57" t="s">
        <v>33</v>
      </c>
      <c r="S3" s="58"/>
    </row>
    <row r="4" spans="1:19" x14ac:dyDescent="0.25">
      <c r="A4" s="55"/>
      <c r="B4" s="2" t="s">
        <v>74</v>
      </c>
      <c r="C4" s="2" t="s">
        <v>75</v>
      </c>
      <c r="D4" s="2" t="s">
        <v>74</v>
      </c>
      <c r="E4" s="2" t="s">
        <v>75</v>
      </c>
      <c r="F4" s="2" t="s">
        <v>74</v>
      </c>
      <c r="G4" s="2" t="s">
        <v>75</v>
      </c>
      <c r="H4" s="2" t="s">
        <v>74</v>
      </c>
      <c r="I4" s="2" t="s">
        <v>75</v>
      </c>
      <c r="J4" s="2" t="s">
        <v>74</v>
      </c>
      <c r="K4" s="2" t="s">
        <v>75</v>
      </c>
      <c r="L4" s="2" t="s">
        <v>74</v>
      </c>
      <c r="M4" s="2" t="s">
        <v>75</v>
      </c>
      <c r="N4" s="2" t="s">
        <v>74</v>
      </c>
      <c r="O4" s="2" t="s">
        <v>75</v>
      </c>
      <c r="P4" s="2" t="s">
        <v>74</v>
      </c>
      <c r="Q4" s="2" t="s">
        <v>75</v>
      </c>
      <c r="R4" s="2" t="s">
        <v>74</v>
      </c>
      <c r="S4" s="2" t="s">
        <v>75</v>
      </c>
    </row>
    <row r="5" spans="1:19" x14ac:dyDescent="0.25">
      <c r="A5" s="2" t="s">
        <v>12</v>
      </c>
      <c r="B5" s="31">
        <v>27.069999999999943</v>
      </c>
      <c r="C5" s="32">
        <v>447</v>
      </c>
      <c r="D5" s="31">
        <v>65.710000000000008</v>
      </c>
      <c r="E5" s="32">
        <v>314</v>
      </c>
      <c r="F5" s="31">
        <v>38.410000000000004</v>
      </c>
      <c r="G5" s="32">
        <v>23</v>
      </c>
      <c r="H5" s="31">
        <v>10.91</v>
      </c>
      <c r="I5" s="32">
        <v>2</v>
      </c>
      <c r="J5" s="31" t="s">
        <v>92</v>
      </c>
      <c r="K5" s="32" t="s">
        <v>92</v>
      </c>
      <c r="L5" s="31" t="s">
        <v>92</v>
      </c>
      <c r="M5" s="32" t="s">
        <v>92</v>
      </c>
      <c r="N5" s="31">
        <v>126.76</v>
      </c>
      <c r="O5" s="32">
        <v>1</v>
      </c>
      <c r="P5" s="31" t="s">
        <v>92</v>
      </c>
      <c r="Q5" s="32" t="s">
        <v>92</v>
      </c>
      <c r="R5" s="31">
        <v>268.85999999999984</v>
      </c>
      <c r="S5" s="32">
        <v>787</v>
      </c>
    </row>
    <row r="6" spans="1:19" x14ac:dyDescent="0.25">
      <c r="A6" s="2" t="s">
        <v>13</v>
      </c>
      <c r="B6" s="31">
        <v>14.070000000000006</v>
      </c>
      <c r="C6" s="32">
        <v>219</v>
      </c>
      <c r="D6" s="31">
        <v>50.53</v>
      </c>
      <c r="E6" s="32">
        <v>232</v>
      </c>
      <c r="F6" s="31">
        <v>35.589999999999989</v>
      </c>
      <c r="G6" s="32">
        <v>19</v>
      </c>
      <c r="H6" s="31">
        <v>22.24</v>
      </c>
      <c r="I6" s="32">
        <v>3</v>
      </c>
      <c r="J6" s="31">
        <v>64.819999999999993</v>
      </c>
      <c r="K6" s="32">
        <v>2</v>
      </c>
      <c r="L6" s="31">
        <v>53.55</v>
      </c>
      <c r="M6" s="32">
        <v>1</v>
      </c>
      <c r="N6" s="31" t="s">
        <v>92</v>
      </c>
      <c r="O6" s="32" t="s">
        <v>92</v>
      </c>
      <c r="P6" s="31" t="s">
        <v>92</v>
      </c>
      <c r="Q6" s="32" t="s">
        <v>92</v>
      </c>
      <c r="R6" s="31">
        <v>240.8</v>
      </c>
      <c r="S6" s="32">
        <v>476</v>
      </c>
    </row>
    <row r="7" spans="1:19" x14ac:dyDescent="0.25">
      <c r="A7" s="2" t="s">
        <v>14</v>
      </c>
      <c r="B7" s="31">
        <v>34.839999999999876</v>
      </c>
      <c r="C7" s="32">
        <v>601</v>
      </c>
      <c r="D7" s="31">
        <v>788.47000000000037</v>
      </c>
      <c r="E7" s="32">
        <v>2015</v>
      </c>
      <c r="F7" s="31">
        <v>941.1699999999995</v>
      </c>
      <c r="G7" s="32">
        <v>584</v>
      </c>
      <c r="H7" s="31">
        <v>56.25</v>
      </c>
      <c r="I7" s="32">
        <v>9</v>
      </c>
      <c r="J7" s="31">
        <v>162.54</v>
      </c>
      <c r="K7" s="32">
        <v>9</v>
      </c>
      <c r="L7" s="31" t="s">
        <v>92</v>
      </c>
      <c r="M7" s="32" t="s">
        <v>92</v>
      </c>
      <c r="N7" s="31">
        <v>160.69</v>
      </c>
      <c r="O7" s="32">
        <v>1</v>
      </c>
      <c r="P7" s="31" t="s">
        <v>92</v>
      </c>
      <c r="Q7" s="32" t="s">
        <v>92</v>
      </c>
      <c r="R7" s="31">
        <v>2143.9599999999987</v>
      </c>
      <c r="S7" s="32">
        <v>3219</v>
      </c>
    </row>
    <row r="8" spans="1:19" x14ac:dyDescent="0.25">
      <c r="A8" s="2" t="s">
        <v>15</v>
      </c>
      <c r="B8" s="31">
        <v>17.22000000000001</v>
      </c>
      <c r="C8" s="32">
        <v>292</v>
      </c>
      <c r="D8" s="31">
        <v>58.220000000000013</v>
      </c>
      <c r="E8" s="32">
        <v>285</v>
      </c>
      <c r="F8" s="31">
        <v>11.68</v>
      </c>
      <c r="G8" s="32">
        <v>5</v>
      </c>
      <c r="H8" s="31">
        <v>8.7200000000000006</v>
      </c>
      <c r="I8" s="32">
        <v>1</v>
      </c>
      <c r="J8" s="31" t="s">
        <v>92</v>
      </c>
      <c r="K8" s="32" t="s">
        <v>92</v>
      </c>
      <c r="L8" s="31" t="s">
        <v>92</v>
      </c>
      <c r="M8" s="32" t="s">
        <v>92</v>
      </c>
      <c r="N8" s="31" t="s">
        <v>92</v>
      </c>
      <c r="O8" s="32" t="s">
        <v>92</v>
      </c>
      <c r="P8" s="31" t="s">
        <v>92</v>
      </c>
      <c r="Q8" s="32" t="s">
        <v>92</v>
      </c>
      <c r="R8" s="31">
        <v>95.840000000000018</v>
      </c>
      <c r="S8" s="32">
        <v>583</v>
      </c>
    </row>
    <row r="9" spans="1:19" x14ac:dyDescent="0.25">
      <c r="A9" s="2" t="s">
        <v>16</v>
      </c>
      <c r="B9" s="31">
        <v>18.239999999999998</v>
      </c>
      <c r="C9" s="32">
        <v>275</v>
      </c>
      <c r="D9" s="31">
        <v>662.48000000000138</v>
      </c>
      <c r="E9" s="32">
        <v>2027</v>
      </c>
      <c r="F9" s="31">
        <v>749.93999999999971</v>
      </c>
      <c r="G9" s="32">
        <v>346</v>
      </c>
      <c r="H9" s="31">
        <v>359.21999999999997</v>
      </c>
      <c r="I9" s="32">
        <v>50</v>
      </c>
      <c r="J9" s="31">
        <v>562.7600000000001</v>
      </c>
      <c r="K9" s="32">
        <v>33</v>
      </c>
      <c r="L9" s="31">
        <v>81.42</v>
      </c>
      <c r="M9" s="32">
        <v>1</v>
      </c>
      <c r="N9" s="31" t="s">
        <v>92</v>
      </c>
      <c r="O9" s="32" t="s">
        <v>92</v>
      </c>
      <c r="P9" s="31">
        <v>546.79</v>
      </c>
      <c r="Q9" s="32">
        <v>1</v>
      </c>
      <c r="R9" s="31">
        <v>2980.8500000000008</v>
      </c>
      <c r="S9" s="32">
        <v>2733</v>
      </c>
    </row>
    <row r="10" spans="1:19" x14ac:dyDescent="0.25">
      <c r="A10" s="2" t="s">
        <v>17</v>
      </c>
      <c r="B10" s="31">
        <v>6.8799999999999981</v>
      </c>
      <c r="C10" s="32">
        <v>105</v>
      </c>
      <c r="D10" s="31">
        <v>58.770000000000024</v>
      </c>
      <c r="E10" s="32">
        <v>200</v>
      </c>
      <c r="F10" s="31">
        <v>38.970000000000006</v>
      </c>
      <c r="G10" s="32">
        <v>21</v>
      </c>
      <c r="H10" s="31" t="s">
        <v>92</v>
      </c>
      <c r="I10" s="32" t="s">
        <v>92</v>
      </c>
      <c r="J10" s="31" t="s">
        <v>92</v>
      </c>
      <c r="K10" s="32" t="s">
        <v>92</v>
      </c>
      <c r="L10" s="31" t="s">
        <v>92</v>
      </c>
      <c r="M10" s="32" t="s">
        <v>92</v>
      </c>
      <c r="N10" s="31" t="s">
        <v>92</v>
      </c>
      <c r="O10" s="32" t="s">
        <v>92</v>
      </c>
      <c r="P10" s="31" t="s">
        <v>92</v>
      </c>
      <c r="Q10" s="32" t="s">
        <v>92</v>
      </c>
      <c r="R10" s="31">
        <v>104.61999999999998</v>
      </c>
      <c r="S10" s="32">
        <v>326</v>
      </c>
    </row>
    <row r="11" spans="1:19" x14ac:dyDescent="0.25">
      <c r="A11" s="2" t="s">
        <v>71</v>
      </c>
      <c r="B11" s="31">
        <v>112.56999999999982</v>
      </c>
      <c r="C11" s="32">
        <v>1815</v>
      </c>
      <c r="D11" s="31">
        <v>264.87999999999971</v>
      </c>
      <c r="E11" s="32">
        <v>1608</v>
      </c>
      <c r="F11" s="31">
        <v>47.650000000000006</v>
      </c>
      <c r="G11" s="32">
        <v>27</v>
      </c>
      <c r="H11" s="31">
        <v>24.269999999999996</v>
      </c>
      <c r="I11" s="32">
        <v>3</v>
      </c>
      <c r="J11" s="31">
        <v>11.04</v>
      </c>
      <c r="K11" s="32">
        <v>1</v>
      </c>
      <c r="L11" s="31">
        <v>74.05</v>
      </c>
      <c r="M11" s="32">
        <v>1</v>
      </c>
      <c r="N11" s="31" t="s">
        <v>92</v>
      </c>
      <c r="O11" s="32" t="s">
        <v>92</v>
      </c>
      <c r="P11" s="31" t="s">
        <v>92</v>
      </c>
      <c r="Q11" s="32" t="s">
        <v>92</v>
      </c>
      <c r="R11" s="31">
        <v>534.46000000000367</v>
      </c>
      <c r="S11" s="32">
        <v>3455</v>
      </c>
    </row>
    <row r="12" spans="1:19" x14ac:dyDescent="0.25">
      <c r="A12" s="2" t="s">
        <v>19</v>
      </c>
      <c r="B12" s="31">
        <v>170.58000000000183</v>
      </c>
      <c r="C12" s="32">
        <v>2644</v>
      </c>
      <c r="D12" s="31">
        <v>501.5600000000054</v>
      </c>
      <c r="E12" s="32">
        <v>2877</v>
      </c>
      <c r="F12" s="31">
        <v>64.64</v>
      </c>
      <c r="G12" s="32">
        <v>35</v>
      </c>
      <c r="H12" s="31">
        <v>20.86</v>
      </c>
      <c r="I12" s="32">
        <v>3</v>
      </c>
      <c r="J12" s="31" t="s">
        <v>92</v>
      </c>
      <c r="K12" s="32" t="s">
        <v>92</v>
      </c>
      <c r="L12" s="31" t="s">
        <v>92</v>
      </c>
      <c r="M12" s="32" t="s">
        <v>92</v>
      </c>
      <c r="N12" s="31" t="s">
        <v>92</v>
      </c>
      <c r="O12" s="32" t="s">
        <v>92</v>
      </c>
      <c r="P12" s="31" t="s">
        <v>92</v>
      </c>
      <c r="Q12" s="32" t="s">
        <v>92</v>
      </c>
      <c r="R12" s="31">
        <v>757.64000000000863</v>
      </c>
      <c r="S12" s="32">
        <v>5559</v>
      </c>
    </row>
    <row r="13" spans="1:19" x14ac:dyDescent="0.25">
      <c r="A13" s="2" t="s">
        <v>20</v>
      </c>
      <c r="B13" s="31">
        <v>0.96000000000000019</v>
      </c>
      <c r="C13" s="32">
        <v>16</v>
      </c>
      <c r="D13" s="31">
        <v>12.119999999999997</v>
      </c>
      <c r="E13" s="32">
        <v>49</v>
      </c>
      <c r="F13" s="31">
        <v>4.5600000000000005</v>
      </c>
      <c r="G13" s="32">
        <v>2</v>
      </c>
      <c r="H13" s="31" t="s">
        <v>92</v>
      </c>
      <c r="I13" s="32" t="s">
        <v>92</v>
      </c>
      <c r="J13" s="31" t="s">
        <v>92</v>
      </c>
      <c r="K13" s="32" t="s">
        <v>92</v>
      </c>
      <c r="L13" s="31" t="s">
        <v>92</v>
      </c>
      <c r="M13" s="32" t="s">
        <v>92</v>
      </c>
      <c r="N13" s="31" t="s">
        <v>92</v>
      </c>
      <c r="O13" s="32" t="s">
        <v>92</v>
      </c>
      <c r="P13" s="31" t="s">
        <v>92</v>
      </c>
      <c r="Q13" s="32" t="s">
        <v>92</v>
      </c>
      <c r="R13" s="31">
        <v>17.639999999999997</v>
      </c>
      <c r="S13" s="32">
        <v>67</v>
      </c>
    </row>
    <row r="14" spans="1:19" x14ac:dyDescent="0.25">
      <c r="A14" s="2" t="s">
        <v>21</v>
      </c>
      <c r="B14" s="31">
        <v>11.200000000000001</v>
      </c>
      <c r="C14" s="32">
        <v>185</v>
      </c>
      <c r="D14" s="31">
        <v>99.639999999999972</v>
      </c>
      <c r="E14" s="32">
        <v>329</v>
      </c>
      <c r="F14" s="31">
        <v>169.79</v>
      </c>
      <c r="G14" s="32">
        <v>84</v>
      </c>
      <c r="H14" s="31">
        <v>61.27</v>
      </c>
      <c r="I14" s="32">
        <v>9</v>
      </c>
      <c r="J14" s="31">
        <v>174.84</v>
      </c>
      <c r="K14" s="32">
        <v>9</v>
      </c>
      <c r="L14" s="31" t="s">
        <v>92</v>
      </c>
      <c r="M14" s="32" t="s">
        <v>92</v>
      </c>
      <c r="N14" s="31" t="s">
        <v>92</v>
      </c>
      <c r="O14" s="32" t="s">
        <v>92</v>
      </c>
      <c r="P14" s="31" t="s">
        <v>92</v>
      </c>
      <c r="Q14" s="32" t="s">
        <v>92</v>
      </c>
      <c r="R14" s="31">
        <v>516.74000000000012</v>
      </c>
      <c r="S14" s="32">
        <v>616</v>
      </c>
    </row>
    <row r="15" spans="1:19" x14ac:dyDescent="0.25">
      <c r="A15" s="2" t="s">
        <v>22</v>
      </c>
      <c r="B15" s="31">
        <v>9.9299999999999908</v>
      </c>
      <c r="C15" s="32">
        <v>162</v>
      </c>
      <c r="D15" s="31">
        <v>99.940000000000069</v>
      </c>
      <c r="E15" s="32">
        <v>296</v>
      </c>
      <c r="F15" s="31">
        <v>301.85000000000002</v>
      </c>
      <c r="G15" s="32">
        <v>135</v>
      </c>
      <c r="H15" s="31">
        <v>206.26999999999998</v>
      </c>
      <c r="I15" s="32">
        <v>31</v>
      </c>
      <c r="J15" s="31">
        <v>156.66</v>
      </c>
      <c r="K15" s="32">
        <v>10</v>
      </c>
      <c r="L15" s="31">
        <v>58.35</v>
      </c>
      <c r="M15" s="32">
        <v>1</v>
      </c>
      <c r="N15" s="31">
        <v>169.26</v>
      </c>
      <c r="O15" s="32">
        <v>1</v>
      </c>
      <c r="P15" s="31">
        <v>1279.78</v>
      </c>
      <c r="Q15" s="32">
        <v>3</v>
      </c>
      <c r="R15" s="31">
        <v>2282.04</v>
      </c>
      <c r="S15" s="32">
        <v>639</v>
      </c>
    </row>
    <row r="16" spans="1:19" x14ac:dyDescent="0.25">
      <c r="A16" s="2" t="s">
        <v>72</v>
      </c>
      <c r="B16" s="31">
        <v>7.5199999999999951</v>
      </c>
      <c r="C16" s="32">
        <v>116</v>
      </c>
      <c r="D16" s="31">
        <v>124.48000000000009</v>
      </c>
      <c r="E16" s="32">
        <v>325</v>
      </c>
      <c r="F16" s="31">
        <v>471.87000000000018</v>
      </c>
      <c r="G16" s="32">
        <v>228</v>
      </c>
      <c r="H16" s="31">
        <v>235.34</v>
      </c>
      <c r="I16" s="32">
        <v>35</v>
      </c>
      <c r="J16" s="31">
        <v>172.70000000000002</v>
      </c>
      <c r="K16" s="32">
        <v>9</v>
      </c>
      <c r="L16" s="31">
        <v>62.14</v>
      </c>
      <c r="M16" s="32">
        <v>1</v>
      </c>
      <c r="N16" s="31" t="s">
        <v>92</v>
      </c>
      <c r="O16" s="32" t="s">
        <v>92</v>
      </c>
      <c r="P16" s="31">
        <v>423.91</v>
      </c>
      <c r="Q16" s="32">
        <v>1</v>
      </c>
      <c r="R16" s="31">
        <v>1497.9600000000005</v>
      </c>
      <c r="S16" s="32">
        <v>715</v>
      </c>
    </row>
    <row r="17" spans="1:23" x14ac:dyDescent="0.25">
      <c r="A17" s="2" t="s">
        <v>24</v>
      </c>
      <c r="B17" s="31">
        <v>5.0699999999999976</v>
      </c>
      <c r="C17" s="32">
        <v>97</v>
      </c>
      <c r="D17" s="31">
        <v>92.160000000000082</v>
      </c>
      <c r="E17" s="32">
        <v>233</v>
      </c>
      <c r="F17" s="31">
        <v>44.04000000000002</v>
      </c>
      <c r="G17" s="32">
        <v>24</v>
      </c>
      <c r="H17" s="31">
        <v>5.55</v>
      </c>
      <c r="I17" s="32">
        <v>1</v>
      </c>
      <c r="J17" s="31">
        <v>49.58</v>
      </c>
      <c r="K17" s="32">
        <v>3</v>
      </c>
      <c r="L17" s="31" t="s">
        <v>92</v>
      </c>
      <c r="M17" s="32" t="s">
        <v>92</v>
      </c>
      <c r="N17" s="31" t="s">
        <v>92</v>
      </c>
      <c r="O17" s="32" t="s">
        <v>92</v>
      </c>
      <c r="P17" s="31" t="s">
        <v>92</v>
      </c>
      <c r="Q17" s="32" t="s">
        <v>92</v>
      </c>
      <c r="R17" s="31">
        <v>196.40000000000009</v>
      </c>
      <c r="S17" s="32">
        <v>358</v>
      </c>
    </row>
    <row r="18" spans="1:23" x14ac:dyDescent="0.25">
      <c r="A18" s="2" t="s">
        <v>25</v>
      </c>
      <c r="B18" s="31">
        <v>19.57</v>
      </c>
      <c r="C18" s="32">
        <v>308</v>
      </c>
      <c r="D18" s="31">
        <v>79.239999999999895</v>
      </c>
      <c r="E18" s="32">
        <v>350</v>
      </c>
      <c r="F18" s="31">
        <v>63.11</v>
      </c>
      <c r="G18" s="32">
        <v>32</v>
      </c>
      <c r="H18" s="31">
        <v>20.950000000000003</v>
      </c>
      <c r="I18" s="32">
        <v>3</v>
      </c>
      <c r="J18" s="31">
        <v>44.07</v>
      </c>
      <c r="K18" s="32">
        <v>3</v>
      </c>
      <c r="L18" s="31" t="s">
        <v>92</v>
      </c>
      <c r="M18" s="32" t="s">
        <v>92</v>
      </c>
      <c r="N18" s="31" t="s">
        <v>92</v>
      </c>
      <c r="O18" s="32" t="s">
        <v>92</v>
      </c>
      <c r="P18" s="31" t="s">
        <v>92</v>
      </c>
      <c r="Q18" s="32" t="s">
        <v>92</v>
      </c>
      <c r="R18" s="31">
        <v>226.93999999999994</v>
      </c>
      <c r="S18" s="32">
        <v>696</v>
      </c>
    </row>
    <row r="19" spans="1:23" x14ac:dyDescent="0.25">
      <c r="A19" s="2" t="s">
        <v>26</v>
      </c>
      <c r="B19" s="31">
        <v>58.190000000000076</v>
      </c>
      <c r="C19" s="32">
        <v>984</v>
      </c>
      <c r="D19" s="31">
        <v>932.09000000000196</v>
      </c>
      <c r="E19" s="32">
        <v>2903</v>
      </c>
      <c r="F19" s="31">
        <v>409.3</v>
      </c>
      <c r="G19" s="32">
        <v>270</v>
      </c>
      <c r="H19" s="31">
        <v>35.569999999999993</v>
      </c>
      <c r="I19" s="32">
        <v>5</v>
      </c>
      <c r="J19" s="31">
        <v>123.24999999999999</v>
      </c>
      <c r="K19" s="32">
        <v>6</v>
      </c>
      <c r="L19" s="31">
        <v>110.22</v>
      </c>
      <c r="M19" s="32">
        <v>2</v>
      </c>
      <c r="N19" s="31" t="s">
        <v>92</v>
      </c>
      <c r="O19" s="32" t="s">
        <v>92</v>
      </c>
      <c r="P19" s="31" t="s">
        <v>92</v>
      </c>
      <c r="Q19" s="32" t="s">
        <v>92</v>
      </c>
      <c r="R19" s="31">
        <v>1668.6200000000013</v>
      </c>
      <c r="S19" s="32">
        <v>4170</v>
      </c>
      <c r="W19" s="30"/>
    </row>
    <row r="20" spans="1:23" x14ac:dyDescent="0.25">
      <c r="A20" s="2" t="s">
        <v>27</v>
      </c>
      <c r="B20" s="31">
        <v>29.599999999999959</v>
      </c>
      <c r="C20" s="32">
        <v>448</v>
      </c>
      <c r="D20" s="31">
        <v>414.02000000000129</v>
      </c>
      <c r="E20" s="32">
        <v>1616</v>
      </c>
      <c r="F20" s="31">
        <v>105.94</v>
      </c>
      <c r="G20" s="32">
        <v>56</v>
      </c>
      <c r="H20" s="31">
        <v>16.560000000000002</v>
      </c>
      <c r="I20" s="32">
        <v>3</v>
      </c>
      <c r="J20" s="31">
        <v>126.66999999999999</v>
      </c>
      <c r="K20" s="32">
        <v>4</v>
      </c>
      <c r="L20" s="31">
        <v>58.97</v>
      </c>
      <c r="M20" s="32">
        <v>1</v>
      </c>
      <c r="N20" s="31">
        <v>190.96</v>
      </c>
      <c r="O20" s="32">
        <v>1</v>
      </c>
      <c r="P20" s="31" t="s">
        <v>92</v>
      </c>
      <c r="Q20" s="32" t="s">
        <v>92</v>
      </c>
      <c r="R20" s="31">
        <v>942.72000000000207</v>
      </c>
      <c r="S20" s="32">
        <v>2129</v>
      </c>
    </row>
    <row r="21" spans="1:23" x14ac:dyDescent="0.25">
      <c r="A21" s="2" t="s">
        <v>73</v>
      </c>
      <c r="B21" s="31">
        <v>113.48999999999958</v>
      </c>
      <c r="C21" s="32">
        <v>1824</v>
      </c>
      <c r="D21" s="31">
        <v>319.03000000000128</v>
      </c>
      <c r="E21" s="32">
        <v>1764</v>
      </c>
      <c r="F21" s="31">
        <v>50.90000000000002</v>
      </c>
      <c r="G21" s="32">
        <v>26</v>
      </c>
      <c r="H21" s="31">
        <v>15.469999999999999</v>
      </c>
      <c r="I21" s="32">
        <v>2</v>
      </c>
      <c r="J21" s="31">
        <v>10.9</v>
      </c>
      <c r="K21" s="32">
        <v>1</v>
      </c>
      <c r="L21" s="31" t="s">
        <v>92</v>
      </c>
      <c r="M21" s="32" t="s">
        <v>92</v>
      </c>
      <c r="N21" s="31" t="s">
        <v>92</v>
      </c>
      <c r="O21" s="32" t="s">
        <v>92</v>
      </c>
      <c r="P21" s="31" t="s">
        <v>92</v>
      </c>
      <c r="Q21" s="32" t="s">
        <v>92</v>
      </c>
      <c r="R21" s="31">
        <v>509.7900000000032</v>
      </c>
      <c r="S21" s="32">
        <v>3617</v>
      </c>
    </row>
    <row r="22" spans="1:23" x14ac:dyDescent="0.25">
      <c r="A22" s="2" t="s">
        <v>29</v>
      </c>
      <c r="B22" s="31">
        <v>22.80999999999996</v>
      </c>
      <c r="C22" s="32">
        <v>365</v>
      </c>
      <c r="D22" s="31">
        <v>107.92999999999996</v>
      </c>
      <c r="E22" s="32">
        <v>540</v>
      </c>
      <c r="F22" s="31">
        <v>39.370000000000012</v>
      </c>
      <c r="G22" s="32">
        <v>20</v>
      </c>
      <c r="H22" s="31">
        <v>16.45</v>
      </c>
      <c r="I22" s="32">
        <v>3</v>
      </c>
      <c r="J22" s="31">
        <v>21.07</v>
      </c>
      <c r="K22" s="32">
        <v>1</v>
      </c>
      <c r="L22" s="31">
        <v>52.88</v>
      </c>
      <c r="M22" s="32">
        <v>1</v>
      </c>
      <c r="N22" s="31">
        <v>175.24</v>
      </c>
      <c r="O22" s="32">
        <v>1</v>
      </c>
      <c r="P22" s="31" t="s">
        <v>92</v>
      </c>
      <c r="Q22" s="32" t="s">
        <v>92</v>
      </c>
      <c r="R22" s="31">
        <v>435.74999999999989</v>
      </c>
      <c r="S22" s="32">
        <v>931</v>
      </c>
    </row>
    <row r="23" spans="1:23" x14ac:dyDescent="0.25">
      <c r="A23" s="2" t="s">
        <v>30</v>
      </c>
      <c r="B23" s="31">
        <v>3.1399999999999983</v>
      </c>
      <c r="C23" s="32">
        <v>51</v>
      </c>
      <c r="D23" s="31">
        <v>83.259999999999962</v>
      </c>
      <c r="E23" s="32">
        <v>198</v>
      </c>
      <c r="F23" s="31">
        <v>458.90000000000009</v>
      </c>
      <c r="G23" s="32">
        <v>208</v>
      </c>
      <c r="H23" s="31">
        <v>140.25000000000003</v>
      </c>
      <c r="I23" s="32">
        <v>20</v>
      </c>
      <c r="J23" s="31">
        <v>290.19</v>
      </c>
      <c r="K23" s="32">
        <v>17</v>
      </c>
      <c r="L23" s="31">
        <v>88.93</v>
      </c>
      <c r="M23" s="32">
        <v>1</v>
      </c>
      <c r="N23" s="31">
        <v>225.62</v>
      </c>
      <c r="O23" s="32">
        <v>2</v>
      </c>
      <c r="P23" s="31">
        <v>335.57</v>
      </c>
      <c r="Q23" s="32">
        <v>1</v>
      </c>
      <c r="R23" s="31">
        <v>1625.8599999999997</v>
      </c>
      <c r="S23" s="32">
        <v>498</v>
      </c>
    </row>
    <row r="24" spans="1:23" x14ac:dyDescent="0.25">
      <c r="A24" s="2" t="s">
        <v>31</v>
      </c>
      <c r="B24" s="31">
        <v>30.45999999999994</v>
      </c>
      <c r="C24" s="32">
        <v>461</v>
      </c>
      <c r="D24" s="31">
        <v>566.11000000000138</v>
      </c>
      <c r="E24" s="32">
        <v>2165</v>
      </c>
      <c r="F24" s="31">
        <v>442.89000000000016</v>
      </c>
      <c r="G24" s="32">
        <v>191</v>
      </c>
      <c r="H24" s="31">
        <v>61.11</v>
      </c>
      <c r="I24" s="32">
        <v>9</v>
      </c>
      <c r="J24" s="31">
        <v>177.85</v>
      </c>
      <c r="K24" s="32">
        <v>10</v>
      </c>
      <c r="L24" s="31">
        <v>52.93</v>
      </c>
      <c r="M24" s="32">
        <v>1</v>
      </c>
      <c r="N24" s="31">
        <v>177.31</v>
      </c>
      <c r="O24" s="32">
        <v>1</v>
      </c>
      <c r="P24" s="31" t="s">
        <v>92</v>
      </c>
      <c r="Q24" s="32" t="s">
        <v>92</v>
      </c>
      <c r="R24" s="31">
        <v>1508.660000000001</v>
      </c>
      <c r="S24" s="32">
        <v>2838</v>
      </c>
    </row>
    <row r="25" spans="1:23" x14ac:dyDescent="0.25">
      <c r="A25" s="2" t="s">
        <v>32</v>
      </c>
      <c r="B25" s="31">
        <v>125.95000000000002</v>
      </c>
      <c r="C25" s="32">
        <v>2075</v>
      </c>
      <c r="D25" s="31">
        <v>422.08000000000305</v>
      </c>
      <c r="E25" s="32">
        <v>1875</v>
      </c>
      <c r="F25" s="31">
        <v>195.21</v>
      </c>
      <c r="G25" s="32">
        <v>104</v>
      </c>
      <c r="H25" s="31">
        <v>43.76</v>
      </c>
      <c r="I25" s="32">
        <v>7</v>
      </c>
      <c r="J25" s="31">
        <v>10.5</v>
      </c>
      <c r="K25" s="32">
        <v>1</v>
      </c>
      <c r="L25" s="31">
        <v>55.35</v>
      </c>
      <c r="M25" s="32">
        <v>1</v>
      </c>
      <c r="N25" s="31" t="s">
        <v>92</v>
      </c>
      <c r="O25" s="32" t="s">
        <v>92</v>
      </c>
      <c r="P25" s="31" t="s">
        <v>92</v>
      </c>
      <c r="Q25" s="32" t="s">
        <v>92</v>
      </c>
      <c r="R25" s="31">
        <v>852.85000000000366</v>
      </c>
      <c r="S25" s="32">
        <v>4063</v>
      </c>
    </row>
    <row r="26" spans="1:23" x14ac:dyDescent="0.25">
      <c r="A26" s="2" t="s">
        <v>33</v>
      </c>
      <c r="B26" s="31">
        <v>839.3599999999675</v>
      </c>
      <c r="C26" s="32">
        <v>13490</v>
      </c>
      <c r="D26" s="31">
        <v>5802.7199999999038</v>
      </c>
      <c r="E26" s="32">
        <v>22201</v>
      </c>
      <c r="F26" s="31">
        <v>4685.7800000000125</v>
      </c>
      <c r="G26" s="32">
        <v>2440</v>
      </c>
      <c r="H26" s="31">
        <v>1361.0200000000004</v>
      </c>
      <c r="I26" s="32">
        <v>199</v>
      </c>
      <c r="J26" s="31">
        <v>2159.4399999999991</v>
      </c>
      <c r="K26" s="32">
        <v>119</v>
      </c>
      <c r="L26" s="31">
        <v>748.79</v>
      </c>
      <c r="M26" s="32">
        <v>12</v>
      </c>
      <c r="N26" s="31">
        <v>1225.8399999999999</v>
      </c>
      <c r="O26" s="32">
        <v>8</v>
      </c>
      <c r="P26" s="31">
        <v>2586.0500000000002</v>
      </c>
      <c r="Q26" s="32">
        <v>6</v>
      </c>
      <c r="R26" s="31">
        <v>19409.000000000018</v>
      </c>
      <c r="S26" s="32">
        <v>38475</v>
      </c>
    </row>
    <row r="29" spans="1:23" x14ac:dyDescent="0.25">
      <c r="A29" s="1" t="s">
        <v>93</v>
      </c>
    </row>
    <row r="31" spans="1:23" x14ac:dyDescent="0.25">
      <c r="A31" s="55" t="s">
        <v>91</v>
      </c>
      <c r="B31" s="56" t="s">
        <v>78</v>
      </c>
      <c r="C31" s="56"/>
      <c r="D31" s="56" t="s">
        <v>79</v>
      </c>
      <c r="E31" s="56"/>
      <c r="F31" s="56" t="s">
        <v>80</v>
      </c>
      <c r="G31" s="56"/>
      <c r="H31" s="56" t="s">
        <v>81</v>
      </c>
      <c r="I31" s="56"/>
      <c r="J31" s="56" t="s">
        <v>82</v>
      </c>
      <c r="K31" s="56"/>
      <c r="L31" s="56" t="s">
        <v>83</v>
      </c>
      <c r="M31" s="56"/>
      <c r="N31" s="56" t="s">
        <v>84</v>
      </c>
      <c r="O31" s="56"/>
      <c r="P31" s="56" t="s">
        <v>85</v>
      </c>
      <c r="Q31" s="56"/>
      <c r="R31" s="56" t="s">
        <v>33</v>
      </c>
      <c r="S31" s="56"/>
    </row>
    <row r="32" spans="1:23" x14ac:dyDescent="0.25">
      <c r="A32" s="55"/>
      <c r="B32" s="2" t="s">
        <v>74</v>
      </c>
      <c r="C32" s="2" t="s">
        <v>75</v>
      </c>
      <c r="D32" s="2" t="s">
        <v>74</v>
      </c>
      <c r="E32" s="2" t="s">
        <v>75</v>
      </c>
      <c r="F32" s="2" t="s">
        <v>74</v>
      </c>
      <c r="G32" s="2" t="s">
        <v>75</v>
      </c>
      <c r="H32" s="2" t="s">
        <v>74</v>
      </c>
      <c r="I32" s="2" t="s">
        <v>75</v>
      </c>
      <c r="J32" s="2" t="s">
        <v>74</v>
      </c>
      <c r="K32" s="2" t="s">
        <v>75</v>
      </c>
      <c r="L32" s="2" t="s">
        <v>74</v>
      </c>
      <c r="M32" s="2" t="s">
        <v>75</v>
      </c>
      <c r="N32" s="2" t="s">
        <v>74</v>
      </c>
      <c r="O32" s="2" t="s">
        <v>75</v>
      </c>
      <c r="P32" s="2" t="s">
        <v>74</v>
      </c>
      <c r="Q32" s="2" t="s">
        <v>75</v>
      </c>
      <c r="R32" s="2" t="s">
        <v>74</v>
      </c>
      <c r="S32" s="2" t="s">
        <v>75</v>
      </c>
    </row>
    <row r="33" spans="1:19" x14ac:dyDescent="0.25">
      <c r="A33" s="33" t="s">
        <v>12</v>
      </c>
      <c r="B33" s="34">
        <v>27.06999999999994</v>
      </c>
      <c r="C33" s="35">
        <v>447</v>
      </c>
      <c r="D33" s="34">
        <v>65.710000000000008</v>
      </c>
      <c r="E33" s="35">
        <v>314</v>
      </c>
      <c r="F33" s="34">
        <v>38.410000000000004</v>
      </c>
      <c r="G33" s="35">
        <v>23</v>
      </c>
      <c r="H33" s="34">
        <v>10.91</v>
      </c>
      <c r="I33" s="35">
        <v>2</v>
      </c>
      <c r="J33" s="34" t="s">
        <v>92</v>
      </c>
      <c r="K33" s="35" t="s">
        <v>92</v>
      </c>
      <c r="L33" s="34" t="s">
        <v>92</v>
      </c>
      <c r="M33" s="35" t="s">
        <v>92</v>
      </c>
      <c r="N33" s="34">
        <v>126.76</v>
      </c>
      <c r="O33" s="35">
        <v>1</v>
      </c>
      <c r="P33" s="34" t="s">
        <v>92</v>
      </c>
      <c r="Q33" s="35" t="s">
        <v>92</v>
      </c>
      <c r="R33" s="34">
        <v>268.85999999999979</v>
      </c>
      <c r="S33" s="35">
        <v>787</v>
      </c>
    </row>
    <row r="34" spans="1:19" x14ac:dyDescent="0.25">
      <c r="A34" s="2" t="s">
        <v>86</v>
      </c>
      <c r="B34" s="31">
        <v>26.99999999999994</v>
      </c>
      <c r="C34" s="32">
        <v>446</v>
      </c>
      <c r="D34" s="31">
        <v>63.460000000000008</v>
      </c>
      <c r="E34" s="32">
        <v>309</v>
      </c>
      <c r="F34" s="31">
        <v>32.9</v>
      </c>
      <c r="G34" s="32">
        <v>21</v>
      </c>
      <c r="H34" s="31" t="s">
        <v>92</v>
      </c>
      <c r="I34" s="32" t="s">
        <v>92</v>
      </c>
      <c r="J34" s="31" t="s">
        <v>92</v>
      </c>
      <c r="K34" s="32" t="s">
        <v>92</v>
      </c>
      <c r="L34" s="31" t="s">
        <v>92</v>
      </c>
      <c r="M34" s="32" t="s">
        <v>92</v>
      </c>
      <c r="N34" s="31" t="s">
        <v>92</v>
      </c>
      <c r="O34" s="32" t="s">
        <v>92</v>
      </c>
      <c r="P34" s="31" t="s">
        <v>92</v>
      </c>
      <c r="Q34" s="32" t="s">
        <v>92</v>
      </c>
      <c r="R34" s="31">
        <v>123.35999999999983</v>
      </c>
      <c r="S34" s="32">
        <v>776</v>
      </c>
    </row>
    <row r="35" spans="1:19" x14ac:dyDescent="0.25">
      <c r="A35" s="2" t="s">
        <v>87</v>
      </c>
      <c r="B35" s="31">
        <v>7.0000000000000007E-2</v>
      </c>
      <c r="C35" s="32">
        <v>1</v>
      </c>
      <c r="D35" s="31">
        <v>0.72</v>
      </c>
      <c r="E35" s="32">
        <v>1</v>
      </c>
      <c r="F35" s="31" t="s">
        <v>92</v>
      </c>
      <c r="G35" s="32" t="s">
        <v>92</v>
      </c>
      <c r="H35" s="31">
        <v>5.13</v>
      </c>
      <c r="I35" s="32">
        <v>1</v>
      </c>
      <c r="J35" s="31" t="s">
        <v>92</v>
      </c>
      <c r="K35" s="32" t="s">
        <v>92</v>
      </c>
      <c r="L35" s="31" t="s">
        <v>92</v>
      </c>
      <c r="M35" s="32" t="s">
        <v>92</v>
      </c>
      <c r="N35" s="31" t="s">
        <v>92</v>
      </c>
      <c r="O35" s="32" t="s">
        <v>92</v>
      </c>
      <c r="P35" s="31" t="s">
        <v>92</v>
      </c>
      <c r="Q35" s="32" t="s">
        <v>92</v>
      </c>
      <c r="R35" s="31">
        <v>5.92</v>
      </c>
      <c r="S35" s="32">
        <v>3</v>
      </c>
    </row>
    <row r="36" spans="1:19" x14ac:dyDescent="0.25">
      <c r="A36" s="2" t="s">
        <v>88</v>
      </c>
      <c r="B36" s="31" t="s">
        <v>92</v>
      </c>
      <c r="C36" s="32" t="s">
        <v>92</v>
      </c>
      <c r="D36" s="31">
        <v>1.0999999999999999</v>
      </c>
      <c r="E36" s="32">
        <v>3</v>
      </c>
      <c r="F36" s="31">
        <v>3.41</v>
      </c>
      <c r="G36" s="32">
        <v>1</v>
      </c>
      <c r="H36" s="31">
        <v>5.78</v>
      </c>
      <c r="I36" s="32">
        <v>1</v>
      </c>
      <c r="J36" s="31" t="s">
        <v>92</v>
      </c>
      <c r="K36" s="32" t="s">
        <v>92</v>
      </c>
      <c r="L36" s="31" t="s">
        <v>92</v>
      </c>
      <c r="M36" s="32" t="s">
        <v>92</v>
      </c>
      <c r="N36" s="31">
        <v>126.76</v>
      </c>
      <c r="O36" s="32">
        <v>1</v>
      </c>
      <c r="P36" s="31" t="s">
        <v>92</v>
      </c>
      <c r="Q36" s="32" t="s">
        <v>92</v>
      </c>
      <c r="R36" s="31">
        <v>137.05000000000001</v>
      </c>
      <c r="S36" s="32">
        <v>6</v>
      </c>
    </row>
    <row r="37" spans="1:19" x14ac:dyDescent="0.25">
      <c r="A37" s="2" t="s">
        <v>89</v>
      </c>
      <c r="B37" s="31" t="s">
        <v>92</v>
      </c>
      <c r="C37" s="32" t="s">
        <v>92</v>
      </c>
      <c r="D37" s="31">
        <v>0.43</v>
      </c>
      <c r="E37" s="32">
        <v>1</v>
      </c>
      <c r="F37" s="31">
        <v>2.1</v>
      </c>
      <c r="G37" s="32">
        <v>1</v>
      </c>
      <c r="H37" s="31" t="s">
        <v>92</v>
      </c>
      <c r="I37" s="32" t="s">
        <v>92</v>
      </c>
      <c r="J37" s="31" t="s">
        <v>92</v>
      </c>
      <c r="K37" s="32" t="s">
        <v>92</v>
      </c>
      <c r="L37" s="31" t="s">
        <v>92</v>
      </c>
      <c r="M37" s="32" t="s">
        <v>92</v>
      </c>
      <c r="N37" s="31" t="s">
        <v>92</v>
      </c>
      <c r="O37" s="32" t="s">
        <v>92</v>
      </c>
      <c r="P37" s="31" t="s">
        <v>92</v>
      </c>
      <c r="Q37" s="32" t="s">
        <v>92</v>
      </c>
      <c r="R37" s="31">
        <v>2.5300000000000002</v>
      </c>
      <c r="S37" s="32">
        <v>2</v>
      </c>
    </row>
    <row r="38" spans="1:19" x14ac:dyDescent="0.25">
      <c r="A38" s="33" t="s">
        <v>13</v>
      </c>
      <c r="B38" s="34">
        <v>14.070000000000004</v>
      </c>
      <c r="C38" s="35">
        <v>219</v>
      </c>
      <c r="D38" s="34">
        <v>50.529999999999987</v>
      </c>
      <c r="E38" s="35">
        <v>232</v>
      </c>
      <c r="F38" s="34">
        <v>35.590000000000003</v>
      </c>
      <c r="G38" s="35">
        <v>19</v>
      </c>
      <c r="H38" s="34">
        <v>22.24</v>
      </c>
      <c r="I38" s="35">
        <v>3</v>
      </c>
      <c r="J38" s="34">
        <v>64.819999999999993</v>
      </c>
      <c r="K38" s="35">
        <v>2</v>
      </c>
      <c r="L38" s="34">
        <v>53.55</v>
      </c>
      <c r="M38" s="35">
        <v>1</v>
      </c>
      <c r="N38" s="34" t="s">
        <v>92</v>
      </c>
      <c r="O38" s="35" t="s">
        <v>92</v>
      </c>
      <c r="P38" s="34" t="s">
        <v>92</v>
      </c>
      <c r="Q38" s="35" t="s">
        <v>92</v>
      </c>
      <c r="R38" s="34">
        <v>240.8</v>
      </c>
      <c r="S38" s="35">
        <v>476</v>
      </c>
    </row>
    <row r="39" spans="1:19" x14ac:dyDescent="0.25">
      <c r="A39" s="2" t="s">
        <v>86</v>
      </c>
      <c r="B39" s="31">
        <v>13.890000000000006</v>
      </c>
      <c r="C39" s="32">
        <v>215</v>
      </c>
      <c r="D39" s="31">
        <v>49.209999999999994</v>
      </c>
      <c r="E39" s="32">
        <v>227</v>
      </c>
      <c r="F39" s="31">
        <v>20.060000000000002</v>
      </c>
      <c r="G39" s="32">
        <v>11</v>
      </c>
      <c r="H39" s="31">
        <v>17.11</v>
      </c>
      <c r="I39" s="32">
        <v>2</v>
      </c>
      <c r="J39" s="31" t="s">
        <v>92</v>
      </c>
      <c r="K39" s="32" t="s">
        <v>92</v>
      </c>
      <c r="L39" s="31" t="s">
        <v>92</v>
      </c>
      <c r="M39" s="32" t="s">
        <v>92</v>
      </c>
      <c r="N39" s="31" t="s">
        <v>92</v>
      </c>
      <c r="O39" s="32" t="s">
        <v>92</v>
      </c>
      <c r="P39" s="31" t="s">
        <v>92</v>
      </c>
      <c r="Q39" s="32" t="s">
        <v>92</v>
      </c>
      <c r="R39" s="31">
        <v>100.27000000000002</v>
      </c>
      <c r="S39" s="32">
        <v>455</v>
      </c>
    </row>
    <row r="40" spans="1:19" x14ac:dyDescent="0.25">
      <c r="A40" s="2" t="s">
        <v>87</v>
      </c>
      <c r="B40" s="31">
        <v>0.12</v>
      </c>
      <c r="C40" s="32">
        <v>2</v>
      </c>
      <c r="D40" s="31">
        <v>0.62</v>
      </c>
      <c r="E40" s="32">
        <v>4</v>
      </c>
      <c r="F40" s="31">
        <v>8.6999999999999993</v>
      </c>
      <c r="G40" s="32">
        <v>5</v>
      </c>
      <c r="H40" s="31" t="s">
        <v>92</v>
      </c>
      <c r="I40" s="32" t="s">
        <v>92</v>
      </c>
      <c r="J40" s="31" t="s">
        <v>92</v>
      </c>
      <c r="K40" s="32" t="s">
        <v>92</v>
      </c>
      <c r="L40" s="31" t="s">
        <v>92</v>
      </c>
      <c r="M40" s="32" t="s">
        <v>92</v>
      </c>
      <c r="N40" s="31" t="s">
        <v>92</v>
      </c>
      <c r="O40" s="32" t="s">
        <v>92</v>
      </c>
      <c r="P40" s="31" t="s">
        <v>92</v>
      </c>
      <c r="Q40" s="32" t="s">
        <v>92</v>
      </c>
      <c r="R40" s="31">
        <v>9.4400000000000013</v>
      </c>
      <c r="S40" s="32">
        <v>11</v>
      </c>
    </row>
    <row r="41" spans="1:19" x14ac:dyDescent="0.25">
      <c r="A41" s="2" t="s">
        <v>90</v>
      </c>
      <c r="B41" s="31" t="s">
        <v>92</v>
      </c>
      <c r="C41" s="32" t="s">
        <v>92</v>
      </c>
      <c r="D41" s="31">
        <v>0.7</v>
      </c>
      <c r="E41" s="32">
        <v>1</v>
      </c>
      <c r="F41" s="31" t="s">
        <v>92</v>
      </c>
      <c r="G41" s="32" t="s">
        <v>92</v>
      </c>
      <c r="H41" s="31" t="s">
        <v>92</v>
      </c>
      <c r="I41" s="32" t="s">
        <v>92</v>
      </c>
      <c r="J41" s="31" t="s">
        <v>92</v>
      </c>
      <c r="K41" s="32" t="s">
        <v>92</v>
      </c>
      <c r="L41" s="31" t="s">
        <v>92</v>
      </c>
      <c r="M41" s="32" t="s">
        <v>92</v>
      </c>
      <c r="N41" s="31" t="s">
        <v>92</v>
      </c>
      <c r="O41" s="32" t="s">
        <v>92</v>
      </c>
      <c r="P41" s="31" t="s">
        <v>92</v>
      </c>
      <c r="Q41" s="32" t="s">
        <v>92</v>
      </c>
      <c r="R41" s="31">
        <v>0.7</v>
      </c>
      <c r="S41" s="32">
        <v>1</v>
      </c>
    </row>
    <row r="42" spans="1:19" x14ac:dyDescent="0.25">
      <c r="A42" s="2" t="s">
        <v>88</v>
      </c>
      <c r="B42" s="31">
        <v>0.06</v>
      </c>
      <c r="C42" s="32">
        <v>2</v>
      </c>
      <c r="D42" s="31" t="s">
        <v>92</v>
      </c>
      <c r="E42" s="32" t="s">
        <v>92</v>
      </c>
      <c r="F42" s="31">
        <v>6.83</v>
      </c>
      <c r="G42" s="32">
        <v>3</v>
      </c>
      <c r="H42" s="31">
        <v>5.13</v>
      </c>
      <c r="I42" s="32">
        <v>1</v>
      </c>
      <c r="J42" s="31">
        <v>64.819999999999993</v>
      </c>
      <c r="K42" s="32">
        <v>2</v>
      </c>
      <c r="L42" s="31">
        <v>53.55</v>
      </c>
      <c r="M42" s="32">
        <v>1</v>
      </c>
      <c r="N42" s="31" t="s">
        <v>92</v>
      </c>
      <c r="O42" s="32" t="s">
        <v>92</v>
      </c>
      <c r="P42" s="31" t="s">
        <v>92</v>
      </c>
      <c r="Q42" s="32" t="s">
        <v>92</v>
      </c>
      <c r="R42" s="31">
        <v>130.38999999999999</v>
      </c>
      <c r="S42" s="32">
        <v>9</v>
      </c>
    </row>
    <row r="43" spans="1:19" x14ac:dyDescent="0.25">
      <c r="A43" s="33" t="s">
        <v>14</v>
      </c>
      <c r="B43" s="34">
        <v>34.83999999999989</v>
      </c>
      <c r="C43" s="35">
        <v>601</v>
      </c>
      <c r="D43" s="34">
        <v>788.47000000000071</v>
      </c>
      <c r="E43" s="35">
        <v>2015</v>
      </c>
      <c r="F43" s="34">
        <v>941.16999999999985</v>
      </c>
      <c r="G43" s="35">
        <v>584</v>
      </c>
      <c r="H43" s="34">
        <v>56.249999999999993</v>
      </c>
      <c r="I43" s="35">
        <v>9</v>
      </c>
      <c r="J43" s="34">
        <v>162.54</v>
      </c>
      <c r="K43" s="35">
        <v>9</v>
      </c>
      <c r="L43" s="34" t="s">
        <v>92</v>
      </c>
      <c r="M43" s="35" t="s">
        <v>92</v>
      </c>
      <c r="N43" s="34">
        <v>160.69</v>
      </c>
      <c r="O43" s="35">
        <v>1</v>
      </c>
      <c r="P43" s="34" t="s">
        <v>92</v>
      </c>
      <c r="Q43" s="35" t="s">
        <v>92</v>
      </c>
      <c r="R43" s="34">
        <v>2143.9599999999982</v>
      </c>
      <c r="S43" s="35">
        <v>3219</v>
      </c>
    </row>
    <row r="44" spans="1:19" x14ac:dyDescent="0.25">
      <c r="A44" s="2" t="s">
        <v>86</v>
      </c>
      <c r="B44" s="31">
        <v>34.559999999999881</v>
      </c>
      <c r="C44" s="32">
        <v>596</v>
      </c>
      <c r="D44" s="31">
        <v>778.66000000000054</v>
      </c>
      <c r="E44" s="32">
        <v>1993</v>
      </c>
      <c r="F44" s="31">
        <v>889.92999999999984</v>
      </c>
      <c r="G44" s="32">
        <v>562</v>
      </c>
      <c r="H44" s="31">
        <v>5.46</v>
      </c>
      <c r="I44" s="32">
        <v>1</v>
      </c>
      <c r="J44" s="31">
        <v>12.16</v>
      </c>
      <c r="K44" s="32">
        <v>1</v>
      </c>
      <c r="L44" s="31" t="s">
        <v>92</v>
      </c>
      <c r="M44" s="32" t="s">
        <v>92</v>
      </c>
      <c r="N44" s="31" t="s">
        <v>92</v>
      </c>
      <c r="O44" s="32" t="s">
        <v>92</v>
      </c>
      <c r="P44" s="31" t="s">
        <v>92</v>
      </c>
      <c r="Q44" s="32" t="s">
        <v>92</v>
      </c>
      <c r="R44" s="31">
        <v>1720.7699999999984</v>
      </c>
      <c r="S44" s="32">
        <v>3153</v>
      </c>
    </row>
    <row r="45" spans="1:19" x14ac:dyDescent="0.25">
      <c r="A45" s="2" t="s">
        <v>87</v>
      </c>
      <c r="B45" s="31">
        <v>0.03</v>
      </c>
      <c r="C45" s="32">
        <v>1</v>
      </c>
      <c r="D45" s="31">
        <v>3.1799999999999997</v>
      </c>
      <c r="E45" s="32">
        <v>9</v>
      </c>
      <c r="F45" s="31">
        <v>14.629999999999999</v>
      </c>
      <c r="G45" s="32">
        <v>7</v>
      </c>
      <c r="H45" s="31">
        <v>5.73</v>
      </c>
      <c r="I45" s="32">
        <v>1</v>
      </c>
      <c r="J45" s="31">
        <v>14.22</v>
      </c>
      <c r="K45" s="32">
        <v>1</v>
      </c>
      <c r="L45" s="31" t="s">
        <v>92</v>
      </c>
      <c r="M45" s="32" t="s">
        <v>92</v>
      </c>
      <c r="N45" s="31" t="s">
        <v>92</v>
      </c>
      <c r="O45" s="32" t="s">
        <v>92</v>
      </c>
      <c r="P45" s="31" t="s">
        <v>92</v>
      </c>
      <c r="Q45" s="32" t="s">
        <v>92</v>
      </c>
      <c r="R45" s="31">
        <v>37.790000000000006</v>
      </c>
      <c r="S45" s="32">
        <v>19</v>
      </c>
    </row>
    <row r="46" spans="1:19" x14ac:dyDescent="0.25">
      <c r="A46" s="2" t="s">
        <v>90</v>
      </c>
      <c r="B46" s="31" t="s">
        <v>92</v>
      </c>
      <c r="C46" s="32" t="s">
        <v>92</v>
      </c>
      <c r="D46" s="31" t="s">
        <v>92</v>
      </c>
      <c r="E46" s="32" t="s">
        <v>92</v>
      </c>
      <c r="F46" s="31">
        <v>1.29</v>
      </c>
      <c r="G46" s="32">
        <v>1</v>
      </c>
      <c r="H46" s="31" t="s">
        <v>92</v>
      </c>
      <c r="I46" s="32" t="s">
        <v>92</v>
      </c>
      <c r="J46" s="31" t="s">
        <v>92</v>
      </c>
      <c r="K46" s="32" t="s">
        <v>92</v>
      </c>
      <c r="L46" s="31" t="s">
        <v>92</v>
      </c>
      <c r="M46" s="32" t="s">
        <v>92</v>
      </c>
      <c r="N46" s="31" t="s">
        <v>92</v>
      </c>
      <c r="O46" s="32" t="s">
        <v>92</v>
      </c>
      <c r="P46" s="31" t="s">
        <v>92</v>
      </c>
      <c r="Q46" s="32" t="s">
        <v>92</v>
      </c>
      <c r="R46" s="31">
        <v>1.29</v>
      </c>
      <c r="S46" s="32">
        <v>1</v>
      </c>
    </row>
    <row r="47" spans="1:19" x14ac:dyDescent="0.25">
      <c r="A47" s="2" t="s">
        <v>88</v>
      </c>
      <c r="B47" s="31">
        <v>0.13</v>
      </c>
      <c r="C47" s="32">
        <v>2</v>
      </c>
      <c r="D47" s="31">
        <v>5.2200000000000006</v>
      </c>
      <c r="E47" s="32">
        <v>11</v>
      </c>
      <c r="F47" s="31">
        <v>28.680000000000003</v>
      </c>
      <c r="G47" s="32">
        <v>12</v>
      </c>
      <c r="H47" s="31">
        <v>28.29</v>
      </c>
      <c r="I47" s="32">
        <v>5</v>
      </c>
      <c r="J47" s="31">
        <v>136.16</v>
      </c>
      <c r="K47" s="32">
        <v>7</v>
      </c>
      <c r="L47" s="31" t="s">
        <v>92</v>
      </c>
      <c r="M47" s="32" t="s">
        <v>92</v>
      </c>
      <c r="N47" s="31">
        <v>160.69</v>
      </c>
      <c r="O47" s="32">
        <v>1</v>
      </c>
      <c r="P47" s="31" t="s">
        <v>92</v>
      </c>
      <c r="Q47" s="32" t="s">
        <v>92</v>
      </c>
      <c r="R47" s="31">
        <v>359.17</v>
      </c>
      <c r="S47" s="32">
        <v>38</v>
      </c>
    </row>
    <row r="48" spans="1:19" x14ac:dyDescent="0.25">
      <c r="A48" s="2" t="s">
        <v>89</v>
      </c>
      <c r="B48" s="31">
        <v>0.12</v>
      </c>
      <c r="C48" s="32">
        <v>2</v>
      </c>
      <c r="D48" s="31">
        <v>1.41</v>
      </c>
      <c r="E48" s="32">
        <v>2</v>
      </c>
      <c r="F48" s="31">
        <v>6.6400000000000006</v>
      </c>
      <c r="G48" s="32">
        <v>2</v>
      </c>
      <c r="H48" s="31">
        <v>16.77</v>
      </c>
      <c r="I48" s="32">
        <v>2</v>
      </c>
      <c r="J48" s="31" t="s">
        <v>92</v>
      </c>
      <c r="K48" s="32" t="s">
        <v>92</v>
      </c>
      <c r="L48" s="31" t="s">
        <v>92</v>
      </c>
      <c r="M48" s="32" t="s">
        <v>92</v>
      </c>
      <c r="N48" s="31" t="s">
        <v>92</v>
      </c>
      <c r="O48" s="32" t="s">
        <v>92</v>
      </c>
      <c r="P48" s="31" t="s">
        <v>92</v>
      </c>
      <c r="Q48" s="32" t="s">
        <v>92</v>
      </c>
      <c r="R48" s="31">
        <v>24.939999999999998</v>
      </c>
      <c r="S48" s="32">
        <v>8</v>
      </c>
    </row>
    <row r="49" spans="1:19" x14ac:dyDescent="0.25">
      <c r="A49" s="33" t="s">
        <v>15</v>
      </c>
      <c r="B49" s="34">
        <v>17.22000000000001</v>
      </c>
      <c r="C49" s="35">
        <v>292</v>
      </c>
      <c r="D49" s="34">
        <v>58.220000000000006</v>
      </c>
      <c r="E49" s="35">
        <v>285</v>
      </c>
      <c r="F49" s="34">
        <v>11.679999999999998</v>
      </c>
      <c r="G49" s="35">
        <v>5</v>
      </c>
      <c r="H49" s="34">
        <v>8.7200000000000006</v>
      </c>
      <c r="I49" s="35">
        <v>1</v>
      </c>
      <c r="J49" s="34" t="s">
        <v>92</v>
      </c>
      <c r="K49" s="35" t="s">
        <v>92</v>
      </c>
      <c r="L49" s="34" t="s">
        <v>92</v>
      </c>
      <c r="M49" s="35" t="s">
        <v>92</v>
      </c>
      <c r="N49" s="34" t="s">
        <v>92</v>
      </c>
      <c r="O49" s="35" t="s">
        <v>92</v>
      </c>
      <c r="P49" s="34" t="s">
        <v>92</v>
      </c>
      <c r="Q49" s="35" t="s">
        <v>92</v>
      </c>
      <c r="R49" s="34">
        <v>95.840000000000032</v>
      </c>
      <c r="S49" s="35">
        <v>583</v>
      </c>
    </row>
    <row r="50" spans="1:19" x14ac:dyDescent="0.25">
      <c r="A50" s="2" t="s">
        <v>86</v>
      </c>
      <c r="B50" s="31">
        <v>17.100000000000009</v>
      </c>
      <c r="C50" s="32">
        <v>290</v>
      </c>
      <c r="D50" s="31">
        <v>57.830000000000005</v>
      </c>
      <c r="E50" s="32">
        <v>282</v>
      </c>
      <c r="F50" s="31">
        <v>8.6199999999999992</v>
      </c>
      <c r="G50" s="32">
        <v>3</v>
      </c>
      <c r="H50" s="31" t="s">
        <v>92</v>
      </c>
      <c r="I50" s="32" t="s">
        <v>92</v>
      </c>
      <c r="J50" s="31" t="s">
        <v>92</v>
      </c>
      <c r="K50" s="32" t="s">
        <v>92</v>
      </c>
      <c r="L50" s="31" t="s">
        <v>92</v>
      </c>
      <c r="M50" s="32" t="s">
        <v>92</v>
      </c>
      <c r="N50" s="31" t="s">
        <v>92</v>
      </c>
      <c r="O50" s="32" t="s">
        <v>92</v>
      </c>
      <c r="P50" s="31" t="s">
        <v>92</v>
      </c>
      <c r="Q50" s="32" t="s">
        <v>92</v>
      </c>
      <c r="R50" s="31">
        <v>83.550000000000026</v>
      </c>
      <c r="S50" s="32">
        <v>575</v>
      </c>
    </row>
    <row r="51" spans="1:19" x14ac:dyDescent="0.25">
      <c r="A51" s="2" t="s">
        <v>87</v>
      </c>
      <c r="B51" s="31">
        <v>0.09</v>
      </c>
      <c r="C51" s="32">
        <v>1</v>
      </c>
      <c r="D51" s="31">
        <v>0.13</v>
      </c>
      <c r="E51" s="32">
        <v>1</v>
      </c>
      <c r="F51" s="31" t="s">
        <v>92</v>
      </c>
      <c r="G51" s="32" t="s">
        <v>92</v>
      </c>
      <c r="H51" s="31" t="s">
        <v>92</v>
      </c>
      <c r="I51" s="32" t="s">
        <v>92</v>
      </c>
      <c r="J51" s="31" t="s">
        <v>92</v>
      </c>
      <c r="K51" s="32" t="s">
        <v>92</v>
      </c>
      <c r="L51" s="31" t="s">
        <v>92</v>
      </c>
      <c r="M51" s="32" t="s">
        <v>92</v>
      </c>
      <c r="N51" s="31" t="s">
        <v>92</v>
      </c>
      <c r="O51" s="32" t="s">
        <v>92</v>
      </c>
      <c r="P51" s="31" t="s">
        <v>92</v>
      </c>
      <c r="Q51" s="32" t="s">
        <v>92</v>
      </c>
      <c r="R51" s="31">
        <v>0.22</v>
      </c>
      <c r="S51" s="32">
        <v>2</v>
      </c>
    </row>
    <row r="52" spans="1:19" x14ac:dyDescent="0.25">
      <c r="A52" s="2" t="s">
        <v>90</v>
      </c>
      <c r="B52" s="31">
        <v>0.03</v>
      </c>
      <c r="C52" s="32">
        <v>1</v>
      </c>
      <c r="D52" s="31" t="s">
        <v>92</v>
      </c>
      <c r="E52" s="32" t="s">
        <v>92</v>
      </c>
      <c r="F52" s="31">
        <v>3.06</v>
      </c>
      <c r="G52" s="32">
        <v>2</v>
      </c>
      <c r="H52" s="31">
        <v>8.7200000000000006</v>
      </c>
      <c r="I52" s="32">
        <v>1</v>
      </c>
      <c r="J52" s="31" t="s">
        <v>92</v>
      </c>
      <c r="K52" s="32" t="s">
        <v>92</v>
      </c>
      <c r="L52" s="31" t="s">
        <v>92</v>
      </c>
      <c r="M52" s="32" t="s">
        <v>92</v>
      </c>
      <c r="N52" s="31" t="s">
        <v>92</v>
      </c>
      <c r="O52" s="32" t="s">
        <v>92</v>
      </c>
      <c r="P52" s="31" t="s">
        <v>92</v>
      </c>
      <c r="Q52" s="32" t="s">
        <v>92</v>
      </c>
      <c r="R52" s="31">
        <v>11.81</v>
      </c>
      <c r="S52" s="32">
        <v>4</v>
      </c>
    </row>
    <row r="53" spans="1:19" x14ac:dyDescent="0.25">
      <c r="A53" s="2" t="s">
        <v>88</v>
      </c>
      <c r="B53" s="31" t="s">
        <v>92</v>
      </c>
      <c r="C53" s="32" t="s">
        <v>92</v>
      </c>
      <c r="D53" s="31">
        <v>0.26</v>
      </c>
      <c r="E53" s="32">
        <v>2</v>
      </c>
      <c r="F53" s="31" t="s">
        <v>92</v>
      </c>
      <c r="G53" s="32" t="s">
        <v>92</v>
      </c>
      <c r="H53" s="31" t="s">
        <v>92</v>
      </c>
      <c r="I53" s="32" t="s">
        <v>92</v>
      </c>
      <c r="J53" s="31" t="s">
        <v>92</v>
      </c>
      <c r="K53" s="32" t="s">
        <v>92</v>
      </c>
      <c r="L53" s="31" t="s">
        <v>92</v>
      </c>
      <c r="M53" s="32" t="s">
        <v>92</v>
      </c>
      <c r="N53" s="31" t="s">
        <v>92</v>
      </c>
      <c r="O53" s="32" t="s">
        <v>92</v>
      </c>
      <c r="P53" s="31" t="s">
        <v>92</v>
      </c>
      <c r="Q53" s="32" t="s">
        <v>92</v>
      </c>
      <c r="R53" s="31">
        <v>0.26</v>
      </c>
      <c r="S53" s="32">
        <v>2</v>
      </c>
    </row>
    <row r="54" spans="1:19" x14ac:dyDescent="0.25">
      <c r="A54" s="33" t="s">
        <v>16</v>
      </c>
      <c r="B54" s="34">
        <v>18.240000000000002</v>
      </c>
      <c r="C54" s="35">
        <v>275</v>
      </c>
      <c r="D54" s="34">
        <v>662.4800000000007</v>
      </c>
      <c r="E54" s="35">
        <v>2027</v>
      </c>
      <c r="F54" s="34">
        <v>749.93999999999971</v>
      </c>
      <c r="G54" s="35">
        <v>346</v>
      </c>
      <c r="H54" s="34">
        <v>359.21999999999991</v>
      </c>
      <c r="I54" s="35">
        <v>50</v>
      </c>
      <c r="J54" s="34">
        <v>562.76</v>
      </c>
      <c r="K54" s="35">
        <v>33</v>
      </c>
      <c r="L54" s="34">
        <v>81.42</v>
      </c>
      <c r="M54" s="35">
        <v>1</v>
      </c>
      <c r="N54" s="34" t="s">
        <v>92</v>
      </c>
      <c r="O54" s="35" t="s">
        <v>92</v>
      </c>
      <c r="P54" s="34">
        <v>546.79</v>
      </c>
      <c r="Q54" s="35">
        <v>1</v>
      </c>
      <c r="R54" s="34">
        <v>2980.85</v>
      </c>
      <c r="S54" s="35">
        <v>2733</v>
      </c>
    </row>
    <row r="55" spans="1:19" x14ac:dyDescent="0.25">
      <c r="A55" s="2" t="s">
        <v>86</v>
      </c>
      <c r="B55" s="31">
        <v>17.53</v>
      </c>
      <c r="C55" s="32">
        <v>264</v>
      </c>
      <c r="D55" s="31">
        <v>635.70000000000095</v>
      </c>
      <c r="E55" s="32">
        <v>1964</v>
      </c>
      <c r="F55" s="31">
        <v>640.9899999999999</v>
      </c>
      <c r="G55" s="32">
        <v>300</v>
      </c>
      <c r="H55" s="31">
        <v>207.49999999999997</v>
      </c>
      <c r="I55" s="32">
        <v>30</v>
      </c>
      <c r="J55" s="31">
        <v>107.12</v>
      </c>
      <c r="K55" s="32">
        <v>8</v>
      </c>
      <c r="L55" s="31" t="s">
        <v>92</v>
      </c>
      <c r="M55" s="32" t="s">
        <v>92</v>
      </c>
      <c r="N55" s="31" t="s">
        <v>92</v>
      </c>
      <c r="O55" s="32" t="s">
        <v>92</v>
      </c>
      <c r="P55" s="31" t="s">
        <v>92</v>
      </c>
      <c r="Q55" s="32" t="s">
        <v>92</v>
      </c>
      <c r="R55" s="31">
        <v>1608.8400000000001</v>
      </c>
      <c r="S55" s="32">
        <v>2566</v>
      </c>
    </row>
    <row r="56" spans="1:19" x14ac:dyDescent="0.25">
      <c r="A56" s="2" t="s">
        <v>87</v>
      </c>
      <c r="B56" s="31">
        <v>0.38000000000000006</v>
      </c>
      <c r="C56" s="32">
        <v>6</v>
      </c>
      <c r="D56" s="31">
        <v>17.080000000000002</v>
      </c>
      <c r="E56" s="32">
        <v>38</v>
      </c>
      <c r="F56" s="31">
        <v>67.66</v>
      </c>
      <c r="G56" s="32">
        <v>27</v>
      </c>
      <c r="H56" s="31">
        <v>86.57</v>
      </c>
      <c r="I56" s="32">
        <v>12</v>
      </c>
      <c r="J56" s="31">
        <v>286.74</v>
      </c>
      <c r="K56" s="32">
        <v>16</v>
      </c>
      <c r="L56" s="31" t="s">
        <v>92</v>
      </c>
      <c r="M56" s="32" t="s">
        <v>92</v>
      </c>
      <c r="N56" s="31" t="s">
        <v>92</v>
      </c>
      <c r="O56" s="32" t="s">
        <v>92</v>
      </c>
      <c r="P56" s="31" t="s">
        <v>92</v>
      </c>
      <c r="Q56" s="32" t="s">
        <v>92</v>
      </c>
      <c r="R56" s="31">
        <v>458.43</v>
      </c>
      <c r="S56" s="32">
        <v>99</v>
      </c>
    </row>
    <row r="57" spans="1:19" x14ac:dyDescent="0.25">
      <c r="A57" s="2" t="s">
        <v>90</v>
      </c>
      <c r="B57" s="31">
        <v>0.09</v>
      </c>
      <c r="C57" s="32">
        <v>1</v>
      </c>
      <c r="D57" s="31">
        <v>0.28999999999999998</v>
      </c>
      <c r="E57" s="32">
        <v>1</v>
      </c>
      <c r="F57" s="31">
        <v>2.82</v>
      </c>
      <c r="G57" s="32">
        <v>1</v>
      </c>
      <c r="H57" s="31" t="s">
        <v>92</v>
      </c>
      <c r="I57" s="32" t="s">
        <v>92</v>
      </c>
      <c r="J57" s="31" t="s">
        <v>92</v>
      </c>
      <c r="K57" s="32" t="s">
        <v>92</v>
      </c>
      <c r="L57" s="31" t="s">
        <v>92</v>
      </c>
      <c r="M57" s="32" t="s">
        <v>92</v>
      </c>
      <c r="N57" s="31" t="s">
        <v>92</v>
      </c>
      <c r="O57" s="32" t="s">
        <v>92</v>
      </c>
      <c r="P57" s="31" t="s">
        <v>92</v>
      </c>
      <c r="Q57" s="32" t="s">
        <v>92</v>
      </c>
      <c r="R57" s="31">
        <v>3.1999999999999997</v>
      </c>
      <c r="S57" s="32">
        <v>3</v>
      </c>
    </row>
    <row r="58" spans="1:19" x14ac:dyDescent="0.25">
      <c r="A58" s="2" t="s">
        <v>88</v>
      </c>
      <c r="B58" s="31">
        <v>0.24000000000000002</v>
      </c>
      <c r="C58" s="32">
        <v>4</v>
      </c>
      <c r="D58" s="31">
        <v>9.41</v>
      </c>
      <c r="E58" s="32">
        <v>24</v>
      </c>
      <c r="F58" s="31">
        <v>38.470000000000006</v>
      </c>
      <c r="G58" s="32">
        <v>18</v>
      </c>
      <c r="H58" s="31">
        <v>65.150000000000006</v>
      </c>
      <c r="I58" s="32">
        <v>8</v>
      </c>
      <c r="J58" s="31">
        <v>168.9</v>
      </c>
      <c r="K58" s="32">
        <v>9</v>
      </c>
      <c r="L58" s="31">
        <v>81.42</v>
      </c>
      <c r="M58" s="32">
        <v>1</v>
      </c>
      <c r="N58" s="31" t="s">
        <v>92</v>
      </c>
      <c r="O58" s="32" t="s">
        <v>92</v>
      </c>
      <c r="P58" s="31">
        <v>546.79</v>
      </c>
      <c r="Q58" s="32">
        <v>1</v>
      </c>
      <c r="R58" s="31">
        <v>910.38000000000011</v>
      </c>
      <c r="S58" s="32">
        <v>65</v>
      </c>
    </row>
    <row r="59" spans="1:19" x14ac:dyDescent="0.25">
      <c r="A59" s="33" t="s">
        <v>17</v>
      </c>
      <c r="B59" s="34">
        <v>6.8799999999999981</v>
      </c>
      <c r="C59" s="35">
        <v>105</v>
      </c>
      <c r="D59" s="34">
        <v>58.770000000000032</v>
      </c>
      <c r="E59" s="35">
        <v>200</v>
      </c>
      <c r="F59" s="34">
        <v>38.97</v>
      </c>
      <c r="G59" s="35">
        <v>21</v>
      </c>
      <c r="H59" s="34" t="s">
        <v>92</v>
      </c>
      <c r="I59" s="35" t="s">
        <v>92</v>
      </c>
      <c r="J59" s="34" t="s">
        <v>92</v>
      </c>
      <c r="K59" s="35" t="s">
        <v>92</v>
      </c>
      <c r="L59" s="34" t="s">
        <v>92</v>
      </c>
      <c r="M59" s="35" t="s">
        <v>92</v>
      </c>
      <c r="N59" s="34" t="s">
        <v>92</v>
      </c>
      <c r="O59" s="35" t="s">
        <v>92</v>
      </c>
      <c r="P59" s="34" t="s">
        <v>92</v>
      </c>
      <c r="Q59" s="35" t="s">
        <v>92</v>
      </c>
      <c r="R59" s="34">
        <v>104.62</v>
      </c>
      <c r="S59" s="35">
        <v>326</v>
      </c>
    </row>
    <row r="60" spans="1:19" x14ac:dyDescent="0.25">
      <c r="A60" s="2" t="s">
        <v>86</v>
      </c>
      <c r="B60" s="31">
        <v>6.8799999999999981</v>
      </c>
      <c r="C60" s="32">
        <v>105</v>
      </c>
      <c r="D60" s="31">
        <v>55.750000000000028</v>
      </c>
      <c r="E60" s="32">
        <v>194</v>
      </c>
      <c r="F60" s="31">
        <v>24.23</v>
      </c>
      <c r="G60" s="32">
        <v>14</v>
      </c>
      <c r="H60" s="31" t="s">
        <v>92</v>
      </c>
      <c r="I60" s="32" t="s">
        <v>92</v>
      </c>
      <c r="J60" s="31" t="s">
        <v>92</v>
      </c>
      <c r="K60" s="32" t="s">
        <v>92</v>
      </c>
      <c r="L60" s="31" t="s">
        <v>92</v>
      </c>
      <c r="M60" s="32" t="s">
        <v>92</v>
      </c>
      <c r="N60" s="31" t="s">
        <v>92</v>
      </c>
      <c r="O60" s="32" t="s">
        <v>92</v>
      </c>
      <c r="P60" s="31" t="s">
        <v>92</v>
      </c>
      <c r="Q60" s="32" t="s">
        <v>92</v>
      </c>
      <c r="R60" s="31">
        <v>86.860000000000014</v>
      </c>
      <c r="S60" s="32">
        <v>313</v>
      </c>
    </row>
    <row r="61" spans="1:19" x14ac:dyDescent="0.25">
      <c r="A61" s="2" t="s">
        <v>87</v>
      </c>
      <c r="B61" s="31" t="s">
        <v>92</v>
      </c>
      <c r="C61" s="32" t="s">
        <v>92</v>
      </c>
      <c r="D61" s="31">
        <v>1.28</v>
      </c>
      <c r="E61" s="32">
        <v>3</v>
      </c>
      <c r="F61" s="31">
        <v>11.38</v>
      </c>
      <c r="G61" s="32">
        <v>6</v>
      </c>
      <c r="H61" s="31" t="s">
        <v>92</v>
      </c>
      <c r="I61" s="32" t="s">
        <v>92</v>
      </c>
      <c r="J61" s="31" t="s">
        <v>92</v>
      </c>
      <c r="K61" s="32" t="s">
        <v>92</v>
      </c>
      <c r="L61" s="31" t="s">
        <v>92</v>
      </c>
      <c r="M61" s="32" t="s">
        <v>92</v>
      </c>
      <c r="N61" s="31" t="s">
        <v>92</v>
      </c>
      <c r="O61" s="32" t="s">
        <v>92</v>
      </c>
      <c r="P61" s="31" t="s">
        <v>92</v>
      </c>
      <c r="Q61" s="32" t="s">
        <v>92</v>
      </c>
      <c r="R61" s="31">
        <v>12.66</v>
      </c>
      <c r="S61" s="32">
        <v>9</v>
      </c>
    </row>
    <row r="62" spans="1:19" x14ac:dyDescent="0.25">
      <c r="A62" s="2" t="s">
        <v>88</v>
      </c>
      <c r="B62" s="31" t="s">
        <v>92</v>
      </c>
      <c r="C62" s="32" t="s">
        <v>92</v>
      </c>
      <c r="D62" s="31">
        <v>1.7400000000000002</v>
      </c>
      <c r="E62" s="32">
        <v>3</v>
      </c>
      <c r="F62" s="31">
        <v>3.36</v>
      </c>
      <c r="G62" s="32">
        <v>1</v>
      </c>
      <c r="H62" s="31" t="s">
        <v>92</v>
      </c>
      <c r="I62" s="32" t="s">
        <v>92</v>
      </c>
      <c r="J62" s="31" t="s">
        <v>92</v>
      </c>
      <c r="K62" s="32" t="s">
        <v>92</v>
      </c>
      <c r="L62" s="31" t="s">
        <v>92</v>
      </c>
      <c r="M62" s="32" t="s">
        <v>92</v>
      </c>
      <c r="N62" s="31" t="s">
        <v>92</v>
      </c>
      <c r="O62" s="32" t="s">
        <v>92</v>
      </c>
      <c r="P62" s="31" t="s">
        <v>92</v>
      </c>
      <c r="Q62" s="32" t="s">
        <v>92</v>
      </c>
      <c r="R62" s="31">
        <v>5.0999999999999996</v>
      </c>
      <c r="S62" s="32">
        <v>4</v>
      </c>
    </row>
    <row r="63" spans="1:19" x14ac:dyDescent="0.25">
      <c r="A63" s="33" t="s">
        <v>71</v>
      </c>
      <c r="B63" s="34">
        <v>112.56999999999984</v>
      </c>
      <c r="C63" s="35">
        <v>1815</v>
      </c>
      <c r="D63" s="34">
        <v>264.87999999999954</v>
      </c>
      <c r="E63" s="35">
        <v>1608</v>
      </c>
      <c r="F63" s="34">
        <v>47.650000000000006</v>
      </c>
      <c r="G63" s="35">
        <v>27</v>
      </c>
      <c r="H63" s="34">
        <v>24.27</v>
      </c>
      <c r="I63" s="35">
        <v>3</v>
      </c>
      <c r="J63" s="34">
        <v>11.04</v>
      </c>
      <c r="K63" s="35">
        <v>1</v>
      </c>
      <c r="L63" s="34">
        <v>74.05</v>
      </c>
      <c r="M63" s="35">
        <v>1</v>
      </c>
      <c r="N63" s="34" t="s">
        <v>92</v>
      </c>
      <c r="O63" s="35" t="s">
        <v>92</v>
      </c>
      <c r="P63" s="34" t="s">
        <v>92</v>
      </c>
      <c r="Q63" s="35" t="s">
        <v>92</v>
      </c>
      <c r="R63" s="34">
        <v>534.46000000000356</v>
      </c>
      <c r="S63" s="35">
        <v>3455</v>
      </c>
    </row>
    <row r="64" spans="1:19" x14ac:dyDescent="0.25">
      <c r="A64" s="2" t="s">
        <v>86</v>
      </c>
      <c r="B64" s="31">
        <v>112.12999999999982</v>
      </c>
      <c r="C64" s="32">
        <v>1808</v>
      </c>
      <c r="D64" s="31">
        <v>261.9899999999995</v>
      </c>
      <c r="E64" s="32">
        <v>1596</v>
      </c>
      <c r="F64" s="31">
        <v>41.95000000000001</v>
      </c>
      <c r="G64" s="32">
        <v>25</v>
      </c>
      <c r="H64" s="31" t="s">
        <v>92</v>
      </c>
      <c r="I64" s="32" t="s">
        <v>92</v>
      </c>
      <c r="J64" s="31">
        <v>11.04</v>
      </c>
      <c r="K64" s="32">
        <v>1</v>
      </c>
      <c r="L64" s="31" t="s">
        <v>92</v>
      </c>
      <c r="M64" s="32" t="s">
        <v>92</v>
      </c>
      <c r="N64" s="31" t="s">
        <v>92</v>
      </c>
      <c r="O64" s="32" t="s">
        <v>92</v>
      </c>
      <c r="P64" s="31" t="s">
        <v>92</v>
      </c>
      <c r="Q64" s="32" t="s">
        <v>92</v>
      </c>
      <c r="R64" s="31">
        <v>427.11000000000354</v>
      </c>
      <c r="S64" s="32">
        <v>3430</v>
      </c>
    </row>
    <row r="65" spans="1:19" x14ac:dyDescent="0.25">
      <c r="A65" s="2" t="s">
        <v>87</v>
      </c>
      <c r="B65" s="31">
        <v>0.35</v>
      </c>
      <c r="C65" s="32">
        <v>6</v>
      </c>
      <c r="D65" s="31">
        <v>1.9700000000000002</v>
      </c>
      <c r="E65" s="32">
        <v>9</v>
      </c>
      <c r="F65" s="31" t="s">
        <v>92</v>
      </c>
      <c r="G65" s="32" t="s">
        <v>92</v>
      </c>
      <c r="H65" s="31">
        <v>6.82</v>
      </c>
      <c r="I65" s="32">
        <v>1</v>
      </c>
      <c r="J65" s="31" t="s">
        <v>92</v>
      </c>
      <c r="K65" s="32" t="s">
        <v>92</v>
      </c>
      <c r="L65" s="31" t="s">
        <v>92</v>
      </c>
      <c r="M65" s="32" t="s">
        <v>92</v>
      </c>
      <c r="N65" s="31" t="s">
        <v>92</v>
      </c>
      <c r="O65" s="32" t="s">
        <v>92</v>
      </c>
      <c r="P65" s="31" t="s">
        <v>92</v>
      </c>
      <c r="Q65" s="32" t="s">
        <v>92</v>
      </c>
      <c r="R65" s="31">
        <v>9.14</v>
      </c>
      <c r="S65" s="32">
        <v>16</v>
      </c>
    </row>
    <row r="66" spans="1:19" x14ac:dyDescent="0.25">
      <c r="A66" s="2" t="s">
        <v>88</v>
      </c>
      <c r="B66" s="31">
        <v>0.09</v>
      </c>
      <c r="C66" s="32">
        <v>1</v>
      </c>
      <c r="D66" s="31">
        <v>0.91999999999999993</v>
      </c>
      <c r="E66" s="32">
        <v>3</v>
      </c>
      <c r="F66" s="31">
        <v>1.1499999999999999</v>
      </c>
      <c r="G66" s="32">
        <v>1</v>
      </c>
      <c r="H66" s="31">
        <v>7.51</v>
      </c>
      <c r="I66" s="32">
        <v>1</v>
      </c>
      <c r="J66" s="31" t="s">
        <v>92</v>
      </c>
      <c r="K66" s="32" t="s">
        <v>92</v>
      </c>
      <c r="L66" s="31">
        <v>74.05</v>
      </c>
      <c r="M66" s="32">
        <v>1</v>
      </c>
      <c r="N66" s="31" t="s">
        <v>92</v>
      </c>
      <c r="O66" s="32" t="s">
        <v>92</v>
      </c>
      <c r="P66" s="31" t="s">
        <v>92</v>
      </c>
      <c r="Q66" s="32" t="s">
        <v>92</v>
      </c>
      <c r="R66" s="31">
        <v>83.72</v>
      </c>
      <c r="S66" s="32">
        <v>7</v>
      </c>
    </row>
    <row r="67" spans="1:19" x14ac:dyDescent="0.25">
      <c r="A67" s="2" t="s">
        <v>89</v>
      </c>
      <c r="B67" s="31" t="s">
        <v>92</v>
      </c>
      <c r="C67" s="32" t="s">
        <v>92</v>
      </c>
      <c r="D67" s="31" t="s">
        <v>92</v>
      </c>
      <c r="E67" s="32" t="s">
        <v>92</v>
      </c>
      <c r="F67" s="31">
        <v>4.55</v>
      </c>
      <c r="G67" s="32">
        <v>1</v>
      </c>
      <c r="H67" s="31">
        <v>9.94</v>
      </c>
      <c r="I67" s="32">
        <v>1</v>
      </c>
      <c r="J67" s="31" t="s">
        <v>92</v>
      </c>
      <c r="K67" s="32" t="s">
        <v>92</v>
      </c>
      <c r="L67" s="31" t="s">
        <v>92</v>
      </c>
      <c r="M67" s="32" t="s">
        <v>92</v>
      </c>
      <c r="N67" s="31" t="s">
        <v>92</v>
      </c>
      <c r="O67" s="32" t="s">
        <v>92</v>
      </c>
      <c r="P67" s="31" t="s">
        <v>92</v>
      </c>
      <c r="Q67" s="32" t="s">
        <v>92</v>
      </c>
      <c r="R67" s="31">
        <v>14.489999999999998</v>
      </c>
      <c r="S67" s="32">
        <v>2</v>
      </c>
    </row>
    <row r="68" spans="1:19" x14ac:dyDescent="0.25">
      <c r="A68" s="33" t="s">
        <v>19</v>
      </c>
      <c r="B68" s="34">
        <v>170.5800000000018</v>
      </c>
      <c r="C68" s="35">
        <v>2644</v>
      </c>
      <c r="D68" s="34">
        <v>501.56000000000529</v>
      </c>
      <c r="E68" s="35">
        <v>2877</v>
      </c>
      <c r="F68" s="34">
        <v>64.640000000000015</v>
      </c>
      <c r="G68" s="35">
        <v>35</v>
      </c>
      <c r="H68" s="34">
        <v>20.86</v>
      </c>
      <c r="I68" s="35">
        <v>3</v>
      </c>
      <c r="J68" s="34" t="s">
        <v>92</v>
      </c>
      <c r="K68" s="35" t="s">
        <v>92</v>
      </c>
      <c r="L68" s="34" t="s">
        <v>92</v>
      </c>
      <c r="M68" s="35" t="s">
        <v>92</v>
      </c>
      <c r="N68" s="34" t="s">
        <v>92</v>
      </c>
      <c r="O68" s="35" t="s">
        <v>92</v>
      </c>
      <c r="P68" s="34" t="s">
        <v>92</v>
      </c>
      <c r="Q68" s="35" t="s">
        <v>92</v>
      </c>
      <c r="R68" s="34">
        <v>757.64000000000919</v>
      </c>
      <c r="S68" s="35">
        <v>5559</v>
      </c>
    </row>
    <row r="69" spans="1:19" x14ac:dyDescent="0.25">
      <c r="A69" s="2" t="s">
        <v>86</v>
      </c>
      <c r="B69" s="31">
        <v>169.4900000000018</v>
      </c>
      <c r="C69" s="32">
        <v>2627</v>
      </c>
      <c r="D69" s="31">
        <v>496.11000000000524</v>
      </c>
      <c r="E69" s="32">
        <v>2851</v>
      </c>
      <c r="F69" s="31">
        <v>39.350000000000009</v>
      </c>
      <c r="G69" s="32">
        <v>24</v>
      </c>
      <c r="H69" s="31" t="s">
        <v>92</v>
      </c>
      <c r="I69" s="32" t="s">
        <v>92</v>
      </c>
      <c r="J69" s="31" t="s">
        <v>92</v>
      </c>
      <c r="K69" s="32" t="s">
        <v>92</v>
      </c>
      <c r="L69" s="31" t="s">
        <v>92</v>
      </c>
      <c r="M69" s="32" t="s">
        <v>92</v>
      </c>
      <c r="N69" s="31" t="s">
        <v>92</v>
      </c>
      <c r="O69" s="32" t="s">
        <v>92</v>
      </c>
      <c r="P69" s="31" t="s">
        <v>92</v>
      </c>
      <c r="Q69" s="32" t="s">
        <v>92</v>
      </c>
      <c r="R69" s="31">
        <v>704.95000000000925</v>
      </c>
      <c r="S69" s="32">
        <v>5502</v>
      </c>
    </row>
    <row r="70" spans="1:19" x14ac:dyDescent="0.25">
      <c r="A70" s="2" t="s">
        <v>87</v>
      </c>
      <c r="B70" s="31">
        <v>0.84000000000000008</v>
      </c>
      <c r="C70" s="32">
        <v>13</v>
      </c>
      <c r="D70" s="31">
        <v>4.3600000000000003</v>
      </c>
      <c r="E70" s="32">
        <v>21</v>
      </c>
      <c r="F70" s="31">
        <v>5.72</v>
      </c>
      <c r="G70" s="32">
        <v>3</v>
      </c>
      <c r="H70" s="31">
        <v>6.53</v>
      </c>
      <c r="I70" s="32">
        <v>1</v>
      </c>
      <c r="J70" s="31" t="s">
        <v>92</v>
      </c>
      <c r="K70" s="32" t="s">
        <v>92</v>
      </c>
      <c r="L70" s="31" t="s">
        <v>92</v>
      </c>
      <c r="M70" s="32" t="s">
        <v>92</v>
      </c>
      <c r="N70" s="31" t="s">
        <v>92</v>
      </c>
      <c r="O70" s="32" t="s">
        <v>92</v>
      </c>
      <c r="P70" s="31" t="s">
        <v>92</v>
      </c>
      <c r="Q70" s="32" t="s">
        <v>92</v>
      </c>
      <c r="R70" s="31">
        <v>17.45</v>
      </c>
      <c r="S70" s="32">
        <v>38</v>
      </c>
    </row>
    <row r="71" spans="1:19" x14ac:dyDescent="0.25">
      <c r="A71" s="2" t="s">
        <v>90</v>
      </c>
      <c r="B71" s="31">
        <v>0.06</v>
      </c>
      <c r="C71" s="32">
        <v>1</v>
      </c>
      <c r="D71" s="31" t="s">
        <v>92</v>
      </c>
      <c r="E71" s="32" t="s">
        <v>92</v>
      </c>
      <c r="F71" s="31" t="s">
        <v>92</v>
      </c>
      <c r="G71" s="32" t="s">
        <v>92</v>
      </c>
      <c r="H71" s="31" t="s">
        <v>92</v>
      </c>
      <c r="I71" s="32" t="s">
        <v>92</v>
      </c>
      <c r="J71" s="31" t="s">
        <v>92</v>
      </c>
      <c r="K71" s="32" t="s">
        <v>92</v>
      </c>
      <c r="L71" s="31" t="s">
        <v>92</v>
      </c>
      <c r="M71" s="32" t="s">
        <v>92</v>
      </c>
      <c r="N71" s="31" t="s">
        <v>92</v>
      </c>
      <c r="O71" s="32" t="s">
        <v>92</v>
      </c>
      <c r="P71" s="31" t="s">
        <v>92</v>
      </c>
      <c r="Q71" s="32" t="s">
        <v>92</v>
      </c>
      <c r="R71" s="31">
        <v>0.06</v>
      </c>
      <c r="S71" s="32">
        <v>1</v>
      </c>
    </row>
    <row r="72" spans="1:19" x14ac:dyDescent="0.25">
      <c r="A72" s="2" t="s">
        <v>88</v>
      </c>
      <c r="B72" s="31">
        <v>0.19</v>
      </c>
      <c r="C72" s="32">
        <v>3</v>
      </c>
      <c r="D72" s="31">
        <v>1.0900000000000001</v>
      </c>
      <c r="E72" s="32">
        <v>5</v>
      </c>
      <c r="F72" s="31">
        <v>19.569999999999997</v>
      </c>
      <c r="G72" s="32">
        <v>8</v>
      </c>
      <c r="H72" s="31">
        <v>14.329999999999998</v>
      </c>
      <c r="I72" s="32">
        <v>2</v>
      </c>
      <c r="J72" s="31" t="s">
        <v>92</v>
      </c>
      <c r="K72" s="32" t="s">
        <v>92</v>
      </c>
      <c r="L72" s="31" t="s">
        <v>92</v>
      </c>
      <c r="M72" s="32" t="s">
        <v>92</v>
      </c>
      <c r="N72" s="31" t="s">
        <v>92</v>
      </c>
      <c r="O72" s="32" t="s">
        <v>92</v>
      </c>
      <c r="P72" s="31" t="s">
        <v>92</v>
      </c>
      <c r="Q72" s="32" t="s">
        <v>92</v>
      </c>
      <c r="R72" s="31">
        <v>35.18</v>
      </c>
      <c r="S72" s="32">
        <v>18</v>
      </c>
    </row>
    <row r="73" spans="1:19" x14ac:dyDescent="0.25">
      <c r="A73" s="33" t="s">
        <v>20</v>
      </c>
      <c r="B73" s="34">
        <v>0.96000000000000019</v>
      </c>
      <c r="C73" s="35">
        <v>16</v>
      </c>
      <c r="D73" s="34">
        <v>12.119999999999997</v>
      </c>
      <c r="E73" s="35">
        <v>49</v>
      </c>
      <c r="F73" s="34">
        <v>4.5600000000000005</v>
      </c>
      <c r="G73" s="35">
        <v>2</v>
      </c>
      <c r="H73" s="34" t="s">
        <v>92</v>
      </c>
      <c r="I73" s="35" t="s">
        <v>92</v>
      </c>
      <c r="J73" s="34" t="s">
        <v>92</v>
      </c>
      <c r="K73" s="35" t="s">
        <v>92</v>
      </c>
      <c r="L73" s="34" t="s">
        <v>92</v>
      </c>
      <c r="M73" s="35" t="s">
        <v>92</v>
      </c>
      <c r="N73" s="34" t="s">
        <v>92</v>
      </c>
      <c r="O73" s="35" t="s">
        <v>92</v>
      </c>
      <c r="P73" s="34" t="s">
        <v>92</v>
      </c>
      <c r="Q73" s="35" t="s">
        <v>92</v>
      </c>
      <c r="R73" s="34">
        <v>17.639999999999997</v>
      </c>
      <c r="S73" s="35">
        <v>67</v>
      </c>
    </row>
    <row r="74" spans="1:19" x14ac:dyDescent="0.25">
      <c r="A74" s="2" t="s">
        <v>86</v>
      </c>
      <c r="B74" s="31">
        <v>0.96000000000000019</v>
      </c>
      <c r="C74" s="32">
        <v>16</v>
      </c>
      <c r="D74" s="31">
        <v>11.909999999999997</v>
      </c>
      <c r="E74" s="32">
        <v>48</v>
      </c>
      <c r="F74" s="31">
        <v>1</v>
      </c>
      <c r="G74" s="32">
        <v>1</v>
      </c>
      <c r="H74" s="31" t="s">
        <v>92</v>
      </c>
      <c r="I74" s="32" t="s">
        <v>92</v>
      </c>
      <c r="J74" s="31" t="s">
        <v>92</v>
      </c>
      <c r="K74" s="32" t="s">
        <v>92</v>
      </c>
      <c r="L74" s="31" t="s">
        <v>92</v>
      </c>
      <c r="M74" s="32" t="s">
        <v>92</v>
      </c>
      <c r="N74" s="31" t="s">
        <v>92</v>
      </c>
      <c r="O74" s="32" t="s">
        <v>92</v>
      </c>
      <c r="P74" s="31" t="s">
        <v>92</v>
      </c>
      <c r="Q74" s="32" t="s">
        <v>92</v>
      </c>
      <c r="R74" s="31">
        <v>13.869999999999997</v>
      </c>
      <c r="S74" s="32">
        <v>65</v>
      </c>
    </row>
    <row r="75" spans="1:19" x14ac:dyDescent="0.25">
      <c r="A75" s="2" t="s">
        <v>87</v>
      </c>
      <c r="B75" s="31" t="s">
        <v>92</v>
      </c>
      <c r="C75" s="32" t="s">
        <v>92</v>
      </c>
      <c r="D75" s="31">
        <v>0.21</v>
      </c>
      <c r="E75" s="32">
        <v>1</v>
      </c>
      <c r="F75" s="31" t="s">
        <v>92</v>
      </c>
      <c r="G75" s="32" t="s">
        <v>92</v>
      </c>
      <c r="H75" s="31" t="s">
        <v>92</v>
      </c>
      <c r="I75" s="32" t="s">
        <v>92</v>
      </c>
      <c r="J75" s="31" t="s">
        <v>92</v>
      </c>
      <c r="K75" s="32" t="s">
        <v>92</v>
      </c>
      <c r="L75" s="31" t="s">
        <v>92</v>
      </c>
      <c r="M75" s="32" t="s">
        <v>92</v>
      </c>
      <c r="N75" s="31" t="s">
        <v>92</v>
      </c>
      <c r="O75" s="32" t="s">
        <v>92</v>
      </c>
      <c r="P75" s="31" t="s">
        <v>92</v>
      </c>
      <c r="Q75" s="32" t="s">
        <v>92</v>
      </c>
      <c r="R75" s="31">
        <v>0.21</v>
      </c>
      <c r="S75" s="32">
        <v>1</v>
      </c>
    </row>
    <row r="76" spans="1:19" x14ac:dyDescent="0.25">
      <c r="A76" s="2" t="s">
        <v>88</v>
      </c>
      <c r="B76" s="31" t="s">
        <v>92</v>
      </c>
      <c r="C76" s="32" t="s">
        <v>92</v>
      </c>
      <c r="D76" s="31" t="s">
        <v>92</v>
      </c>
      <c r="E76" s="32" t="s">
        <v>92</v>
      </c>
      <c r="F76" s="31">
        <v>3.56</v>
      </c>
      <c r="G76" s="32">
        <v>1</v>
      </c>
      <c r="H76" s="31" t="s">
        <v>92</v>
      </c>
      <c r="I76" s="32" t="s">
        <v>92</v>
      </c>
      <c r="J76" s="31" t="s">
        <v>92</v>
      </c>
      <c r="K76" s="32" t="s">
        <v>92</v>
      </c>
      <c r="L76" s="31" t="s">
        <v>92</v>
      </c>
      <c r="M76" s="32" t="s">
        <v>92</v>
      </c>
      <c r="N76" s="31" t="s">
        <v>92</v>
      </c>
      <c r="O76" s="32" t="s">
        <v>92</v>
      </c>
      <c r="P76" s="31" t="s">
        <v>92</v>
      </c>
      <c r="Q76" s="32" t="s">
        <v>92</v>
      </c>
      <c r="R76" s="31">
        <v>3.56</v>
      </c>
      <c r="S76" s="32">
        <v>1</v>
      </c>
    </row>
    <row r="77" spans="1:19" x14ac:dyDescent="0.25">
      <c r="A77" s="33" t="s">
        <v>21</v>
      </c>
      <c r="B77" s="34">
        <v>11.200000000000001</v>
      </c>
      <c r="C77" s="35">
        <v>185</v>
      </c>
      <c r="D77" s="34">
        <v>99.639999999999972</v>
      </c>
      <c r="E77" s="35">
        <v>329</v>
      </c>
      <c r="F77" s="34">
        <v>169.79</v>
      </c>
      <c r="G77" s="35">
        <v>84</v>
      </c>
      <c r="H77" s="34">
        <v>61.27</v>
      </c>
      <c r="I77" s="35">
        <v>9</v>
      </c>
      <c r="J77" s="34">
        <v>174.84</v>
      </c>
      <c r="K77" s="35">
        <v>9</v>
      </c>
      <c r="L77" s="34" t="s">
        <v>92</v>
      </c>
      <c r="M77" s="35" t="s">
        <v>92</v>
      </c>
      <c r="N77" s="34" t="s">
        <v>92</v>
      </c>
      <c r="O77" s="35" t="s">
        <v>92</v>
      </c>
      <c r="P77" s="34" t="s">
        <v>92</v>
      </c>
      <c r="Q77" s="35" t="s">
        <v>92</v>
      </c>
      <c r="R77" s="34">
        <v>516.74</v>
      </c>
      <c r="S77" s="35">
        <v>616</v>
      </c>
    </row>
    <row r="78" spans="1:19" x14ac:dyDescent="0.25">
      <c r="A78" s="2" t="s">
        <v>86</v>
      </c>
      <c r="B78" s="31">
        <v>11.07</v>
      </c>
      <c r="C78" s="32">
        <v>183</v>
      </c>
      <c r="D78" s="31">
        <v>92.65999999999994</v>
      </c>
      <c r="E78" s="32">
        <v>315</v>
      </c>
      <c r="F78" s="31">
        <v>157.44999999999999</v>
      </c>
      <c r="G78" s="32">
        <v>80</v>
      </c>
      <c r="H78" s="31">
        <v>38.200000000000003</v>
      </c>
      <c r="I78" s="32">
        <v>6</v>
      </c>
      <c r="J78" s="31">
        <v>22.79</v>
      </c>
      <c r="K78" s="32">
        <v>2</v>
      </c>
      <c r="L78" s="31" t="s">
        <v>92</v>
      </c>
      <c r="M78" s="32" t="s">
        <v>92</v>
      </c>
      <c r="N78" s="31" t="s">
        <v>92</v>
      </c>
      <c r="O78" s="32" t="s">
        <v>92</v>
      </c>
      <c r="P78" s="31" t="s">
        <v>92</v>
      </c>
      <c r="Q78" s="32" t="s">
        <v>92</v>
      </c>
      <c r="R78" s="31">
        <v>322.16999999999996</v>
      </c>
      <c r="S78" s="32">
        <v>586</v>
      </c>
    </row>
    <row r="79" spans="1:19" x14ac:dyDescent="0.25">
      <c r="A79" s="2" t="s">
        <v>87</v>
      </c>
      <c r="B79" s="31">
        <v>0.06</v>
      </c>
      <c r="C79" s="32">
        <v>1</v>
      </c>
      <c r="D79" s="31">
        <v>1.1800000000000002</v>
      </c>
      <c r="E79" s="32">
        <v>4</v>
      </c>
      <c r="F79" s="31">
        <v>5.5</v>
      </c>
      <c r="G79" s="32">
        <v>2</v>
      </c>
      <c r="H79" s="31">
        <v>13.829999999999998</v>
      </c>
      <c r="I79" s="32">
        <v>2</v>
      </c>
      <c r="J79" s="31">
        <v>51.21</v>
      </c>
      <c r="K79" s="32">
        <v>4</v>
      </c>
      <c r="L79" s="31" t="s">
        <v>92</v>
      </c>
      <c r="M79" s="32" t="s">
        <v>92</v>
      </c>
      <c r="N79" s="31" t="s">
        <v>92</v>
      </c>
      <c r="O79" s="32" t="s">
        <v>92</v>
      </c>
      <c r="P79" s="31" t="s">
        <v>92</v>
      </c>
      <c r="Q79" s="32" t="s">
        <v>92</v>
      </c>
      <c r="R79" s="31">
        <v>71.78</v>
      </c>
      <c r="S79" s="32">
        <v>13</v>
      </c>
    </row>
    <row r="80" spans="1:19" x14ac:dyDescent="0.25">
      <c r="A80" s="2" t="s">
        <v>90</v>
      </c>
      <c r="B80" s="31" t="s">
        <v>92</v>
      </c>
      <c r="C80" s="32" t="s">
        <v>92</v>
      </c>
      <c r="D80" s="31">
        <v>0.91</v>
      </c>
      <c r="E80" s="32">
        <v>1</v>
      </c>
      <c r="F80" s="31" t="s">
        <v>92</v>
      </c>
      <c r="G80" s="32" t="s">
        <v>92</v>
      </c>
      <c r="H80" s="31" t="s">
        <v>92</v>
      </c>
      <c r="I80" s="32" t="s">
        <v>92</v>
      </c>
      <c r="J80" s="31" t="s">
        <v>92</v>
      </c>
      <c r="K80" s="32" t="s">
        <v>92</v>
      </c>
      <c r="L80" s="31" t="s">
        <v>92</v>
      </c>
      <c r="M80" s="32" t="s">
        <v>92</v>
      </c>
      <c r="N80" s="31" t="s">
        <v>92</v>
      </c>
      <c r="O80" s="32" t="s">
        <v>92</v>
      </c>
      <c r="P80" s="31" t="s">
        <v>92</v>
      </c>
      <c r="Q80" s="32" t="s">
        <v>92</v>
      </c>
      <c r="R80" s="31">
        <v>0.91</v>
      </c>
      <c r="S80" s="32">
        <v>1</v>
      </c>
    </row>
    <row r="81" spans="1:19" x14ac:dyDescent="0.25">
      <c r="A81" s="2" t="s">
        <v>88</v>
      </c>
      <c r="B81" s="31">
        <v>7.0000000000000007E-2</v>
      </c>
      <c r="C81" s="32">
        <v>1</v>
      </c>
      <c r="D81" s="31">
        <v>4.8899999999999997</v>
      </c>
      <c r="E81" s="32">
        <v>9</v>
      </c>
      <c r="F81" s="31">
        <v>6.84</v>
      </c>
      <c r="G81" s="32">
        <v>2</v>
      </c>
      <c r="H81" s="31">
        <v>9.24</v>
      </c>
      <c r="I81" s="32">
        <v>1</v>
      </c>
      <c r="J81" s="31">
        <v>100.84</v>
      </c>
      <c r="K81" s="32">
        <v>3</v>
      </c>
      <c r="L81" s="31" t="s">
        <v>92</v>
      </c>
      <c r="M81" s="32" t="s">
        <v>92</v>
      </c>
      <c r="N81" s="31" t="s">
        <v>92</v>
      </c>
      <c r="O81" s="32" t="s">
        <v>92</v>
      </c>
      <c r="P81" s="31" t="s">
        <v>92</v>
      </c>
      <c r="Q81" s="32" t="s">
        <v>92</v>
      </c>
      <c r="R81" s="31">
        <v>121.88</v>
      </c>
      <c r="S81" s="32">
        <v>16</v>
      </c>
    </row>
    <row r="82" spans="1:19" x14ac:dyDescent="0.25">
      <c r="A82" s="33" t="s">
        <v>22</v>
      </c>
      <c r="B82" s="34">
        <v>9.9299999999999908</v>
      </c>
      <c r="C82" s="35">
        <v>162</v>
      </c>
      <c r="D82" s="34">
        <v>99.940000000000083</v>
      </c>
      <c r="E82" s="35">
        <v>296</v>
      </c>
      <c r="F82" s="34">
        <v>301.84999999999997</v>
      </c>
      <c r="G82" s="35">
        <v>135</v>
      </c>
      <c r="H82" s="34">
        <v>206.27000000000004</v>
      </c>
      <c r="I82" s="35">
        <v>31</v>
      </c>
      <c r="J82" s="34">
        <v>156.65999999999997</v>
      </c>
      <c r="K82" s="35">
        <v>10</v>
      </c>
      <c r="L82" s="34">
        <v>58.35</v>
      </c>
      <c r="M82" s="35">
        <v>1</v>
      </c>
      <c r="N82" s="34">
        <v>169.26</v>
      </c>
      <c r="O82" s="35">
        <v>1</v>
      </c>
      <c r="P82" s="34">
        <v>1279.78</v>
      </c>
      <c r="Q82" s="35">
        <v>3</v>
      </c>
      <c r="R82" s="34">
        <v>2282.04</v>
      </c>
      <c r="S82" s="35">
        <v>639</v>
      </c>
    </row>
    <row r="83" spans="1:19" x14ac:dyDescent="0.25">
      <c r="A83" s="2" t="s">
        <v>86</v>
      </c>
      <c r="B83" s="31">
        <v>9.7799999999999905</v>
      </c>
      <c r="C83" s="32">
        <v>160</v>
      </c>
      <c r="D83" s="31">
        <v>98.72000000000007</v>
      </c>
      <c r="E83" s="32">
        <v>293</v>
      </c>
      <c r="F83" s="31">
        <v>274.42</v>
      </c>
      <c r="G83" s="32">
        <v>125</v>
      </c>
      <c r="H83" s="31">
        <v>155.59000000000003</v>
      </c>
      <c r="I83" s="32">
        <v>24</v>
      </c>
      <c r="J83" s="31">
        <v>62.08</v>
      </c>
      <c r="K83" s="32">
        <v>5</v>
      </c>
      <c r="L83" s="31" t="s">
        <v>92</v>
      </c>
      <c r="M83" s="32" t="s">
        <v>92</v>
      </c>
      <c r="N83" s="31" t="s">
        <v>92</v>
      </c>
      <c r="O83" s="32" t="s">
        <v>92</v>
      </c>
      <c r="P83" s="31" t="s">
        <v>92</v>
      </c>
      <c r="Q83" s="32" t="s">
        <v>92</v>
      </c>
      <c r="R83" s="31">
        <v>600.59</v>
      </c>
      <c r="S83" s="32">
        <v>607</v>
      </c>
    </row>
    <row r="84" spans="1:19" x14ac:dyDescent="0.25">
      <c r="A84" s="2" t="s">
        <v>87</v>
      </c>
      <c r="B84" s="31">
        <v>0.15000000000000002</v>
      </c>
      <c r="C84" s="32">
        <v>2</v>
      </c>
      <c r="D84" s="31">
        <v>0.31</v>
      </c>
      <c r="E84" s="32">
        <v>1</v>
      </c>
      <c r="F84" s="31">
        <v>8.77</v>
      </c>
      <c r="G84" s="32">
        <v>3</v>
      </c>
      <c r="H84" s="31">
        <v>14.879999999999999</v>
      </c>
      <c r="I84" s="32">
        <v>2</v>
      </c>
      <c r="J84" s="31">
        <v>36.53</v>
      </c>
      <c r="K84" s="32">
        <v>2</v>
      </c>
      <c r="L84" s="31" t="s">
        <v>92</v>
      </c>
      <c r="M84" s="32" t="s">
        <v>92</v>
      </c>
      <c r="N84" s="31" t="s">
        <v>92</v>
      </c>
      <c r="O84" s="32" t="s">
        <v>92</v>
      </c>
      <c r="P84" s="31" t="s">
        <v>92</v>
      </c>
      <c r="Q84" s="32" t="s">
        <v>92</v>
      </c>
      <c r="R84" s="31">
        <v>60.64</v>
      </c>
      <c r="S84" s="32">
        <v>10</v>
      </c>
    </row>
    <row r="85" spans="1:19" x14ac:dyDescent="0.25">
      <c r="A85" s="2" t="s">
        <v>90</v>
      </c>
      <c r="B85" s="31" t="s">
        <v>92</v>
      </c>
      <c r="C85" s="32" t="s">
        <v>92</v>
      </c>
      <c r="D85" s="31">
        <v>0.79</v>
      </c>
      <c r="E85" s="32">
        <v>1</v>
      </c>
      <c r="F85" s="31">
        <v>2.5700000000000003</v>
      </c>
      <c r="G85" s="32">
        <v>2</v>
      </c>
      <c r="H85" s="31" t="s">
        <v>92</v>
      </c>
      <c r="I85" s="32" t="s">
        <v>92</v>
      </c>
      <c r="J85" s="31" t="s">
        <v>92</v>
      </c>
      <c r="K85" s="32" t="s">
        <v>92</v>
      </c>
      <c r="L85" s="31" t="s">
        <v>92</v>
      </c>
      <c r="M85" s="32" t="s">
        <v>92</v>
      </c>
      <c r="N85" s="31" t="s">
        <v>92</v>
      </c>
      <c r="O85" s="32" t="s">
        <v>92</v>
      </c>
      <c r="P85" s="31" t="s">
        <v>92</v>
      </c>
      <c r="Q85" s="32" t="s">
        <v>92</v>
      </c>
      <c r="R85" s="31">
        <v>3.3600000000000003</v>
      </c>
      <c r="S85" s="32">
        <v>3</v>
      </c>
    </row>
    <row r="86" spans="1:19" x14ac:dyDescent="0.25">
      <c r="A86" s="2" t="s">
        <v>88</v>
      </c>
      <c r="B86" s="31" t="s">
        <v>92</v>
      </c>
      <c r="C86" s="32" t="s">
        <v>92</v>
      </c>
      <c r="D86" s="31">
        <v>0.12</v>
      </c>
      <c r="E86" s="32">
        <v>1</v>
      </c>
      <c r="F86" s="31">
        <v>16.09</v>
      </c>
      <c r="G86" s="32">
        <v>5</v>
      </c>
      <c r="H86" s="31">
        <v>35.799999999999997</v>
      </c>
      <c r="I86" s="32">
        <v>5</v>
      </c>
      <c r="J86" s="31">
        <v>58.05</v>
      </c>
      <c r="K86" s="32">
        <v>3</v>
      </c>
      <c r="L86" s="31">
        <v>58.35</v>
      </c>
      <c r="M86" s="32">
        <v>1</v>
      </c>
      <c r="N86" s="31">
        <v>169.26</v>
      </c>
      <c r="O86" s="32">
        <v>1</v>
      </c>
      <c r="P86" s="31">
        <v>1279.78</v>
      </c>
      <c r="Q86" s="32">
        <v>3</v>
      </c>
      <c r="R86" s="31">
        <v>1617.4499999999998</v>
      </c>
      <c r="S86" s="32">
        <v>19</v>
      </c>
    </row>
    <row r="87" spans="1:19" x14ac:dyDescent="0.25">
      <c r="A87" s="33" t="s">
        <v>72</v>
      </c>
      <c r="B87" s="34">
        <v>7.5199999999999951</v>
      </c>
      <c r="C87" s="35">
        <v>116</v>
      </c>
      <c r="D87" s="34">
        <v>124.48000000000009</v>
      </c>
      <c r="E87" s="35">
        <v>325</v>
      </c>
      <c r="F87" s="34">
        <v>471.86999999999995</v>
      </c>
      <c r="G87" s="35">
        <v>228</v>
      </c>
      <c r="H87" s="34">
        <v>235.34000000000006</v>
      </c>
      <c r="I87" s="35">
        <v>35</v>
      </c>
      <c r="J87" s="34">
        <v>172.7</v>
      </c>
      <c r="K87" s="35">
        <v>9</v>
      </c>
      <c r="L87" s="34">
        <v>62.14</v>
      </c>
      <c r="M87" s="35">
        <v>1</v>
      </c>
      <c r="N87" s="34" t="s">
        <v>92</v>
      </c>
      <c r="O87" s="35" t="s">
        <v>92</v>
      </c>
      <c r="P87" s="34">
        <v>423.91</v>
      </c>
      <c r="Q87" s="35">
        <v>1</v>
      </c>
      <c r="R87" s="34">
        <v>1497.9600000000005</v>
      </c>
      <c r="S87" s="35">
        <v>715</v>
      </c>
    </row>
    <row r="88" spans="1:19" x14ac:dyDescent="0.25">
      <c r="A88" s="2" t="s">
        <v>86</v>
      </c>
      <c r="B88" s="31">
        <v>7.4299999999999953</v>
      </c>
      <c r="C88" s="32">
        <v>115</v>
      </c>
      <c r="D88" s="31">
        <v>121.68000000000009</v>
      </c>
      <c r="E88" s="32">
        <v>318</v>
      </c>
      <c r="F88" s="31">
        <v>418.57</v>
      </c>
      <c r="G88" s="32">
        <v>207</v>
      </c>
      <c r="H88" s="31">
        <v>166.06000000000003</v>
      </c>
      <c r="I88" s="32">
        <v>25</v>
      </c>
      <c r="J88" s="31">
        <v>10.93</v>
      </c>
      <c r="K88" s="32">
        <v>1</v>
      </c>
      <c r="L88" s="31" t="s">
        <v>92</v>
      </c>
      <c r="M88" s="32" t="s">
        <v>92</v>
      </c>
      <c r="N88" s="31" t="s">
        <v>92</v>
      </c>
      <c r="O88" s="32" t="s">
        <v>92</v>
      </c>
      <c r="P88" s="31" t="s">
        <v>92</v>
      </c>
      <c r="Q88" s="32" t="s">
        <v>92</v>
      </c>
      <c r="R88" s="31">
        <v>724.6700000000003</v>
      </c>
      <c r="S88" s="32">
        <v>666</v>
      </c>
    </row>
    <row r="89" spans="1:19" x14ac:dyDescent="0.25">
      <c r="A89" s="2" t="s">
        <v>87</v>
      </c>
      <c r="B89" s="31" t="s">
        <v>92</v>
      </c>
      <c r="C89" s="32" t="s">
        <v>92</v>
      </c>
      <c r="D89" s="31">
        <v>1.5499999999999998</v>
      </c>
      <c r="E89" s="32">
        <v>5</v>
      </c>
      <c r="F89" s="31">
        <v>29.199999999999996</v>
      </c>
      <c r="G89" s="32">
        <v>12</v>
      </c>
      <c r="H89" s="31">
        <v>33.43</v>
      </c>
      <c r="I89" s="32">
        <v>5</v>
      </c>
      <c r="J89" s="31">
        <v>57.669999999999995</v>
      </c>
      <c r="K89" s="32">
        <v>3</v>
      </c>
      <c r="L89" s="31">
        <v>62.14</v>
      </c>
      <c r="M89" s="32">
        <v>1</v>
      </c>
      <c r="N89" s="31" t="s">
        <v>92</v>
      </c>
      <c r="O89" s="32" t="s">
        <v>92</v>
      </c>
      <c r="P89" s="31" t="s">
        <v>92</v>
      </c>
      <c r="Q89" s="32" t="s">
        <v>92</v>
      </c>
      <c r="R89" s="31">
        <v>183.99</v>
      </c>
      <c r="S89" s="32">
        <v>26</v>
      </c>
    </row>
    <row r="90" spans="1:19" x14ac:dyDescent="0.25">
      <c r="A90" s="2" t="s">
        <v>90</v>
      </c>
      <c r="B90" s="31" t="s">
        <v>92</v>
      </c>
      <c r="C90" s="32" t="s">
        <v>92</v>
      </c>
      <c r="D90" s="31" t="s">
        <v>92</v>
      </c>
      <c r="E90" s="32" t="s">
        <v>92</v>
      </c>
      <c r="F90" s="31">
        <v>2.0499999999999998</v>
      </c>
      <c r="G90" s="32">
        <v>1</v>
      </c>
      <c r="H90" s="31">
        <v>5.61</v>
      </c>
      <c r="I90" s="32">
        <v>1</v>
      </c>
      <c r="J90" s="31" t="s">
        <v>92</v>
      </c>
      <c r="K90" s="32" t="s">
        <v>92</v>
      </c>
      <c r="L90" s="31" t="s">
        <v>92</v>
      </c>
      <c r="M90" s="32" t="s">
        <v>92</v>
      </c>
      <c r="N90" s="31" t="s">
        <v>92</v>
      </c>
      <c r="O90" s="32" t="s">
        <v>92</v>
      </c>
      <c r="P90" s="31" t="s">
        <v>92</v>
      </c>
      <c r="Q90" s="32" t="s">
        <v>92</v>
      </c>
      <c r="R90" s="31">
        <v>7.66</v>
      </c>
      <c r="S90" s="32">
        <v>2</v>
      </c>
    </row>
    <row r="91" spans="1:19" x14ac:dyDescent="0.25">
      <c r="A91" s="2" t="s">
        <v>88</v>
      </c>
      <c r="B91" s="31">
        <v>0.09</v>
      </c>
      <c r="C91" s="32">
        <v>1</v>
      </c>
      <c r="D91" s="31">
        <v>1.25</v>
      </c>
      <c r="E91" s="32">
        <v>2</v>
      </c>
      <c r="F91" s="31">
        <v>22.049999999999997</v>
      </c>
      <c r="G91" s="32">
        <v>8</v>
      </c>
      <c r="H91" s="31">
        <v>30.240000000000002</v>
      </c>
      <c r="I91" s="32">
        <v>4</v>
      </c>
      <c r="J91" s="31">
        <v>104.1</v>
      </c>
      <c r="K91" s="32">
        <v>5</v>
      </c>
      <c r="L91" s="31" t="s">
        <v>92</v>
      </c>
      <c r="M91" s="32" t="s">
        <v>92</v>
      </c>
      <c r="N91" s="31" t="s">
        <v>92</v>
      </c>
      <c r="O91" s="32" t="s">
        <v>92</v>
      </c>
      <c r="P91" s="31">
        <v>423.91</v>
      </c>
      <c r="Q91" s="32">
        <v>1</v>
      </c>
      <c r="R91" s="31">
        <v>581.6400000000001</v>
      </c>
      <c r="S91" s="32">
        <v>21</v>
      </c>
    </row>
    <row r="92" spans="1:19" x14ac:dyDescent="0.25">
      <c r="A92" s="33" t="s">
        <v>24</v>
      </c>
      <c r="B92" s="34">
        <v>5.0699999999999976</v>
      </c>
      <c r="C92" s="35">
        <v>97</v>
      </c>
      <c r="D92" s="34">
        <v>92.160000000000082</v>
      </c>
      <c r="E92" s="35">
        <v>233</v>
      </c>
      <c r="F92" s="34">
        <v>44.040000000000006</v>
      </c>
      <c r="G92" s="35">
        <v>24</v>
      </c>
      <c r="H92" s="34">
        <v>5.55</v>
      </c>
      <c r="I92" s="35">
        <v>1</v>
      </c>
      <c r="J92" s="34">
        <v>49.58</v>
      </c>
      <c r="K92" s="35">
        <v>3</v>
      </c>
      <c r="L92" s="34" t="s">
        <v>92</v>
      </c>
      <c r="M92" s="35" t="s">
        <v>92</v>
      </c>
      <c r="N92" s="34" t="s">
        <v>92</v>
      </c>
      <c r="O92" s="35" t="s">
        <v>92</v>
      </c>
      <c r="P92" s="34" t="s">
        <v>92</v>
      </c>
      <c r="Q92" s="35" t="s">
        <v>92</v>
      </c>
      <c r="R92" s="34">
        <v>196.40000000000006</v>
      </c>
      <c r="S92" s="35">
        <v>358</v>
      </c>
    </row>
    <row r="93" spans="1:19" x14ac:dyDescent="0.25">
      <c r="A93" s="2" t="s">
        <v>86</v>
      </c>
      <c r="B93" s="31">
        <v>4.8999999999999977</v>
      </c>
      <c r="C93" s="32">
        <v>95</v>
      </c>
      <c r="D93" s="31">
        <v>89.750000000000071</v>
      </c>
      <c r="E93" s="32">
        <v>227</v>
      </c>
      <c r="F93" s="31">
        <v>28.629999999999995</v>
      </c>
      <c r="G93" s="32">
        <v>18</v>
      </c>
      <c r="H93" s="31" t="s">
        <v>92</v>
      </c>
      <c r="I93" s="32" t="s">
        <v>92</v>
      </c>
      <c r="J93" s="31">
        <v>24.28</v>
      </c>
      <c r="K93" s="32">
        <v>2</v>
      </c>
      <c r="L93" s="31" t="s">
        <v>92</v>
      </c>
      <c r="M93" s="32" t="s">
        <v>92</v>
      </c>
      <c r="N93" s="31" t="s">
        <v>92</v>
      </c>
      <c r="O93" s="32" t="s">
        <v>92</v>
      </c>
      <c r="P93" s="31" t="s">
        <v>92</v>
      </c>
      <c r="Q93" s="32" t="s">
        <v>92</v>
      </c>
      <c r="R93" s="31">
        <v>147.56000000000006</v>
      </c>
      <c r="S93" s="32">
        <v>342</v>
      </c>
    </row>
    <row r="94" spans="1:19" x14ac:dyDescent="0.25">
      <c r="A94" s="2" t="s">
        <v>87</v>
      </c>
      <c r="B94" s="31">
        <v>0.16999999999999998</v>
      </c>
      <c r="C94" s="32">
        <v>2</v>
      </c>
      <c r="D94" s="31">
        <v>1.24</v>
      </c>
      <c r="E94" s="32">
        <v>3</v>
      </c>
      <c r="F94" s="31">
        <v>6.9399999999999995</v>
      </c>
      <c r="G94" s="32">
        <v>3</v>
      </c>
      <c r="H94" s="31" t="s">
        <v>92</v>
      </c>
      <c r="I94" s="32" t="s">
        <v>92</v>
      </c>
      <c r="J94" s="31" t="s">
        <v>92</v>
      </c>
      <c r="K94" s="32" t="s">
        <v>92</v>
      </c>
      <c r="L94" s="31" t="s">
        <v>92</v>
      </c>
      <c r="M94" s="32" t="s">
        <v>92</v>
      </c>
      <c r="N94" s="31" t="s">
        <v>92</v>
      </c>
      <c r="O94" s="32" t="s">
        <v>92</v>
      </c>
      <c r="P94" s="31" t="s">
        <v>92</v>
      </c>
      <c r="Q94" s="32" t="s">
        <v>92</v>
      </c>
      <c r="R94" s="31">
        <v>8.35</v>
      </c>
      <c r="S94" s="32">
        <v>8</v>
      </c>
    </row>
    <row r="95" spans="1:19" x14ac:dyDescent="0.25">
      <c r="A95" s="2" t="s">
        <v>88</v>
      </c>
      <c r="B95" s="31" t="s">
        <v>92</v>
      </c>
      <c r="C95" s="32" t="s">
        <v>92</v>
      </c>
      <c r="D95" s="31">
        <v>0.31</v>
      </c>
      <c r="E95" s="32">
        <v>2</v>
      </c>
      <c r="F95" s="31">
        <v>4.6500000000000004</v>
      </c>
      <c r="G95" s="32">
        <v>2</v>
      </c>
      <c r="H95" s="31">
        <v>5.55</v>
      </c>
      <c r="I95" s="32">
        <v>1</v>
      </c>
      <c r="J95" s="31">
        <v>25.3</v>
      </c>
      <c r="K95" s="32">
        <v>1</v>
      </c>
      <c r="L95" s="31" t="s">
        <v>92</v>
      </c>
      <c r="M95" s="32" t="s">
        <v>92</v>
      </c>
      <c r="N95" s="31" t="s">
        <v>92</v>
      </c>
      <c r="O95" s="32" t="s">
        <v>92</v>
      </c>
      <c r="P95" s="31" t="s">
        <v>92</v>
      </c>
      <c r="Q95" s="32" t="s">
        <v>92</v>
      </c>
      <c r="R95" s="31">
        <v>35.81</v>
      </c>
      <c r="S95" s="32">
        <v>6</v>
      </c>
    </row>
    <row r="96" spans="1:19" x14ac:dyDescent="0.25">
      <c r="A96" s="2" t="s">
        <v>89</v>
      </c>
      <c r="B96" s="31" t="s">
        <v>92</v>
      </c>
      <c r="C96" s="32" t="s">
        <v>92</v>
      </c>
      <c r="D96" s="31">
        <v>0.86</v>
      </c>
      <c r="E96" s="32">
        <v>1</v>
      </c>
      <c r="F96" s="31">
        <v>3.82</v>
      </c>
      <c r="G96" s="32">
        <v>1</v>
      </c>
      <c r="H96" s="31" t="s">
        <v>92</v>
      </c>
      <c r="I96" s="32" t="s">
        <v>92</v>
      </c>
      <c r="J96" s="31" t="s">
        <v>92</v>
      </c>
      <c r="K96" s="32" t="s">
        <v>92</v>
      </c>
      <c r="L96" s="31" t="s">
        <v>92</v>
      </c>
      <c r="M96" s="32" t="s">
        <v>92</v>
      </c>
      <c r="N96" s="31" t="s">
        <v>92</v>
      </c>
      <c r="O96" s="32" t="s">
        <v>92</v>
      </c>
      <c r="P96" s="31" t="s">
        <v>92</v>
      </c>
      <c r="Q96" s="32" t="s">
        <v>92</v>
      </c>
      <c r="R96" s="31">
        <v>4.68</v>
      </c>
      <c r="S96" s="32">
        <v>2</v>
      </c>
    </row>
    <row r="97" spans="1:19" x14ac:dyDescent="0.25">
      <c r="A97" s="33" t="s">
        <v>25</v>
      </c>
      <c r="B97" s="34">
        <v>19.57</v>
      </c>
      <c r="C97" s="35">
        <v>308</v>
      </c>
      <c r="D97" s="34">
        <v>79.239999999999952</v>
      </c>
      <c r="E97" s="35">
        <v>350</v>
      </c>
      <c r="F97" s="34">
        <v>63.109999999999992</v>
      </c>
      <c r="G97" s="35">
        <v>32</v>
      </c>
      <c r="H97" s="34">
        <v>20.950000000000003</v>
      </c>
      <c r="I97" s="35">
        <v>3</v>
      </c>
      <c r="J97" s="34">
        <v>44.07</v>
      </c>
      <c r="K97" s="35">
        <v>3</v>
      </c>
      <c r="L97" s="34" t="s">
        <v>92</v>
      </c>
      <c r="M97" s="35" t="s">
        <v>92</v>
      </c>
      <c r="N97" s="34" t="s">
        <v>92</v>
      </c>
      <c r="O97" s="35" t="s">
        <v>92</v>
      </c>
      <c r="P97" s="34" t="s">
        <v>92</v>
      </c>
      <c r="Q97" s="35" t="s">
        <v>92</v>
      </c>
      <c r="R97" s="34">
        <v>226.93999999999994</v>
      </c>
      <c r="S97" s="35">
        <v>696</v>
      </c>
    </row>
    <row r="98" spans="1:19" x14ac:dyDescent="0.25">
      <c r="A98" s="2" t="s">
        <v>86</v>
      </c>
      <c r="B98" s="31">
        <v>19.41</v>
      </c>
      <c r="C98" s="32">
        <v>304</v>
      </c>
      <c r="D98" s="31">
        <v>75.129999999999939</v>
      </c>
      <c r="E98" s="32">
        <v>340</v>
      </c>
      <c r="F98" s="31">
        <v>51.25</v>
      </c>
      <c r="G98" s="32">
        <v>27</v>
      </c>
      <c r="H98" s="31">
        <v>15.46</v>
      </c>
      <c r="I98" s="32">
        <v>2</v>
      </c>
      <c r="J98" s="31" t="s">
        <v>92</v>
      </c>
      <c r="K98" s="32" t="s">
        <v>92</v>
      </c>
      <c r="L98" s="31" t="s">
        <v>92</v>
      </c>
      <c r="M98" s="32" t="s">
        <v>92</v>
      </c>
      <c r="N98" s="31" t="s">
        <v>92</v>
      </c>
      <c r="O98" s="32" t="s">
        <v>92</v>
      </c>
      <c r="P98" s="31" t="s">
        <v>92</v>
      </c>
      <c r="Q98" s="32" t="s">
        <v>92</v>
      </c>
      <c r="R98" s="31">
        <v>161.24999999999991</v>
      </c>
      <c r="S98" s="32">
        <v>673</v>
      </c>
    </row>
    <row r="99" spans="1:19" x14ac:dyDescent="0.25">
      <c r="A99" s="2" t="s">
        <v>87</v>
      </c>
      <c r="B99" s="31">
        <v>0.12000000000000001</v>
      </c>
      <c r="C99" s="32">
        <v>3</v>
      </c>
      <c r="D99" s="31">
        <v>1.46</v>
      </c>
      <c r="E99" s="32">
        <v>6</v>
      </c>
      <c r="F99" s="31">
        <v>6.63</v>
      </c>
      <c r="G99" s="32">
        <v>3</v>
      </c>
      <c r="H99" s="31" t="s">
        <v>92</v>
      </c>
      <c r="I99" s="32" t="s">
        <v>92</v>
      </c>
      <c r="J99" s="31">
        <v>32.06</v>
      </c>
      <c r="K99" s="32">
        <v>2</v>
      </c>
      <c r="L99" s="31" t="s">
        <v>92</v>
      </c>
      <c r="M99" s="32" t="s">
        <v>92</v>
      </c>
      <c r="N99" s="31" t="s">
        <v>92</v>
      </c>
      <c r="O99" s="32" t="s">
        <v>92</v>
      </c>
      <c r="P99" s="31" t="s">
        <v>92</v>
      </c>
      <c r="Q99" s="32" t="s">
        <v>92</v>
      </c>
      <c r="R99" s="31">
        <v>40.269999999999996</v>
      </c>
      <c r="S99" s="32">
        <v>14</v>
      </c>
    </row>
    <row r="100" spans="1:19" x14ac:dyDescent="0.25">
      <c r="A100" s="2" t="s">
        <v>88</v>
      </c>
      <c r="B100" s="31">
        <v>0.04</v>
      </c>
      <c r="C100" s="32">
        <v>1</v>
      </c>
      <c r="D100" s="31">
        <v>2.6500000000000004</v>
      </c>
      <c r="E100" s="32">
        <v>4</v>
      </c>
      <c r="F100" s="31">
        <v>5.23</v>
      </c>
      <c r="G100" s="32">
        <v>2</v>
      </c>
      <c r="H100" s="31">
        <v>5.49</v>
      </c>
      <c r="I100" s="32">
        <v>1</v>
      </c>
      <c r="J100" s="31">
        <v>12.01</v>
      </c>
      <c r="K100" s="32">
        <v>1</v>
      </c>
      <c r="L100" s="31" t="s">
        <v>92</v>
      </c>
      <c r="M100" s="32" t="s">
        <v>92</v>
      </c>
      <c r="N100" s="31" t="s">
        <v>92</v>
      </c>
      <c r="O100" s="32" t="s">
        <v>92</v>
      </c>
      <c r="P100" s="31" t="s">
        <v>92</v>
      </c>
      <c r="Q100" s="32" t="s">
        <v>92</v>
      </c>
      <c r="R100" s="31">
        <v>25.42</v>
      </c>
      <c r="S100" s="32">
        <v>9</v>
      </c>
    </row>
    <row r="101" spans="1:19" x14ac:dyDescent="0.25">
      <c r="A101" s="33" t="s">
        <v>26</v>
      </c>
      <c r="B101" s="34">
        <v>58.190000000000076</v>
      </c>
      <c r="C101" s="35">
        <v>984</v>
      </c>
      <c r="D101" s="34">
        <v>932.09000000000208</v>
      </c>
      <c r="E101" s="35">
        <v>2903</v>
      </c>
      <c r="F101" s="34">
        <v>409.29999999999995</v>
      </c>
      <c r="G101" s="35">
        <v>270</v>
      </c>
      <c r="H101" s="34">
        <v>35.57</v>
      </c>
      <c r="I101" s="35">
        <v>5</v>
      </c>
      <c r="J101" s="34">
        <v>123.24999999999999</v>
      </c>
      <c r="K101" s="35">
        <v>6</v>
      </c>
      <c r="L101" s="34">
        <v>110.22</v>
      </c>
      <c r="M101" s="35">
        <v>2</v>
      </c>
      <c r="N101" s="34" t="s">
        <v>92</v>
      </c>
      <c r="O101" s="35" t="s">
        <v>92</v>
      </c>
      <c r="P101" s="34" t="s">
        <v>92</v>
      </c>
      <c r="Q101" s="35" t="s">
        <v>92</v>
      </c>
      <c r="R101" s="34">
        <v>1668.6200000000019</v>
      </c>
      <c r="S101" s="35">
        <v>4170</v>
      </c>
    </row>
    <row r="102" spans="1:19" x14ac:dyDescent="0.25">
      <c r="A102" s="2" t="s">
        <v>86</v>
      </c>
      <c r="B102" s="31">
        <v>57.830000000000069</v>
      </c>
      <c r="C102" s="32">
        <v>976</v>
      </c>
      <c r="D102" s="31">
        <v>920.15000000000225</v>
      </c>
      <c r="E102" s="32">
        <v>2874</v>
      </c>
      <c r="F102" s="31">
        <v>354.38999999999993</v>
      </c>
      <c r="G102" s="32">
        <v>248</v>
      </c>
      <c r="H102" s="31">
        <v>6.61</v>
      </c>
      <c r="I102" s="32">
        <v>1</v>
      </c>
      <c r="J102" s="31" t="s">
        <v>92</v>
      </c>
      <c r="K102" s="32" t="s">
        <v>92</v>
      </c>
      <c r="L102" s="31" t="s">
        <v>92</v>
      </c>
      <c r="M102" s="32" t="s">
        <v>92</v>
      </c>
      <c r="N102" s="31" t="s">
        <v>92</v>
      </c>
      <c r="O102" s="32" t="s">
        <v>92</v>
      </c>
      <c r="P102" s="31" t="s">
        <v>92</v>
      </c>
      <c r="Q102" s="32" t="s">
        <v>92</v>
      </c>
      <c r="R102" s="31">
        <v>1338.9800000000021</v>
      </c>
      <c r="S102" s="32">
        <v>4099</v>
      </c>
    </row>
    <row r="103" spans="1:19" x14ac:dyDescent="0.25">
      <c r="A103" s="2" t="s">
        <v>87</v>
      </c>
      <c r="B103" s="31">
        <v>7.0000000000000007E-2</v>
      </c>
      <c r="C103" s="32">
        <v>1</v>
      </c>
      <c r="D103" s="31">
        <v>4.41</v>
      </c>
      <c r="E103" s="32">
        <v>12</v>
      </c>
      <c r="F103" s="31">
        <v>19.639999999999997</v>
      </c>
      <c r="G103" s="32">
        <v>9</v>
      </c>
      <c r="H103" s="31">
        <v>7.38</v>
      </c>
      <c r="I103" s="32">
        <v>1</v>
      </c>
      <c r="J103" s="31" t="s">
        <v>92</v>
      </c>
      <c r="K103" s="32" t="s">
        <v>92</v>
      </c>
      <c r="L103" s="31" t="s">
        <v>92</v>
      </c>
      <c r="M103" s="32" t="s">
        <v>92</v>
      </c>
      <c r="N103" s="31" t="s">
        <v>92</v>
      </c>
      <c r="O103" s="32" t="s">
        <v>92</v>
      </c>
      <c r="P103" s="31" t="s">
        <v>92</v>
      </c>
      <c r="Q103" s="32" t="s">
        <v>92</v>
      </c>
      <c r="R103" s="31">
        <v>31.5</v>
      </c>
      <c r="S103" s="32">
        <v>23</v>
      </c>
    </row>
    <row r="104" spans="1:19" x14ac:dyDescent="0.25">
      <c r="A104" s="2" t="s">
        <v>90</v>
      </c>
      <c r="B104" s="31">
        <v>0.02</v>
      </c>
      <c r="C104" s="32">
        <v>1</v>
      </c>
      <c r="D104" s="31" t="s">
        <v>92</v>
      </c>
      <c r="E104" s="32" t="s">
        <v>92</v>
      </c>
      <c r="F104" s="31" t="s">
        <v>92</v>
      </c>
      <c r="G104" s="32" t="s">
        <v>92</v>
      </c>
      <c r="H104" s="31" t="s">
        <v>92</v>
      </c>
      <c r="I104" s="32" t="s">
        <v>92</v>
      </c>
      <c r="J104" s="31" t="s">
        <v>92</v>
      </c>
      <c r="K104" s="32" t="s">
        <v>92</v>
      </c>
      <c r="L104" s="31" t="s">
        <v>92</v>
      </c>
      <c r="M104" s="32" t="s">
        <v>92</v>
      </c>
      <c r="N104" s="31" t="s">
        <v>92</v>
      </c>
      <c r="O104" s="32" t="s">
        <v>92</v>
      </c>
      <c r="P104" s="31" t="s">
        <v>92</v>
      </c>
      <c r="Q104" s="32" t="s">
        <v>92</v>
      </c>
      <c r="R104" s="31">
        <v>0.02</v>
      </c>
      <c r="S104" s="32">
        <v>1</v>
      </c>
    </row>
    <row r="105" spans="1:19" x14ac:dyDescent="0.25">
      <c r="A105" s="2" t="s">
        <v>88</v>
      </c>
      <c r="B105" s="31">
        <v>0.27</v>
      </c>
      <c r="C105" s="32">
        <v>6</v>
      </c>
      <c r="D105" s="31">
        <v>6.76</v>
      </c>
      <c r="E105" s="32">
        <v>14</v>
      </c>
      <c r="F105" s="31">
        <v>29.590000000000003</v>
      </c>
      <c r="G105" s="32">
        <v>10</v>
      </c>
      <c r="H105" s="31">
        <v>21.58</v>
      </c>
      <c r="I105" s="32">
        <v>3</v>
      </c>
      <c r="J105" s="31">
        <v>106.61999999999999</v>
      </c>
      <c r="K105" s="32">
        <v>5</v>
      </c>
      <c r="L105" s="31">
        <v>110.22</v>
      </c>
      <c r="M105" s="32">
        <v>2</v>
      </c>
      <c r="N105" s="31" t="s">
        <v>92</v>
      </c>
      <c r="O105" s="32" t="s">
        <v>92</v>
      </c>
      <c r="P105" s="31" t="s">
        <v>92</v>
      </c>
      <c r="Q105" s="32" t="s">
        <v>92</v>
      </c>
      <c r="R105" s="31">
        <v>275.04000000000002</v>
      </c>
      <c r="S105" s="32">
        <v>40</v>
      </c>
    </row>
    <row r="106" spans="1:19" x14ac:dyDescent="0.25">
      <c r="A106" s="2" t="s">
        <v>89</v>
      </c>
      <c r="B106" s="31" t="s">
        <v>92</v>
      </c>
      <c r="C106" s="32" t="s">
        <v>92</v>
      </c>
      <c r="D106" s="31">
        <v>0.77</v>
      </c>
      <c r="E106" s="32">
        <v>3</v>
      </c>
      <c r="F106" s="31">
        <v>5.68</v>
      </c>
      <c r="G106" s="32">
        <v>3</v>
      </c>
      <c r="H106" s="31" t="s">
        <v>92</v>
      </c>
      <c r="I106" s="32" t="s">
        <v>92</v>
      </c>
      <c r="J106" s="31">
        <v>16.63</v>
      </c>
      <c r="K106" s="32">
        <v>1</v>
      </c>
      <c r="L106" s="31" t="s">
        <v>92</v>
      </c>
      <c r="M106" s="32" t="s">
        <v>92</v>
      </c>
      <c r="N106" s="31" t="s">
        <v>92</v>
      </c>
      <c r="O106" s="32" t="s">
        <v>92</v>
      </c>
      <c r="P106" s="31" t="s">
        <v>92</v>
      </c>
      <c r="Q106" s="32" t="s">
        <v>92</v>
      </c>
      <c r="R106" s="31">
        <v>23.08</v>
      </c>
      <c r="S106" s="32">
        <v>7</v>
      </c>
    </row>
    <row r="107" spans="1:19" x14ac:dyDescent="0.25">
      <c r="A107" s="33" t="s">
        <v>27</v>
      </c>
      <c r="B107" s="34">
        <v>29.599999999999959</v>
      </c>
      <c r="C107" s="35">
        <v>448</v>
      </c>
      <c r="D107" s="34">
        <v>414.02000000000129</v>
      </c>
      <c r="E107" s="35">
        <v>1616</v>
      </c>
      <c r="F107" s="34">
        <v>105.94</v>
      </c>
      <c r="G107" s="35">
        <v>56</v>
      </c>
      <c r="H107" s="34">
        <v>16.559999999999999</v>
      </c>
      <c r="I107" s="35">
        <v>3</v>
      </c>
      <c r="J107" s="34">
        <v>126.66999999999999</v>
      </c>
      <c r="K107" s="35">
        <v>4</v>
      </c>
      <c r="L107" s="34">
        <v>58.97</v>
      </c>
      <c r="M107" s="35">
        <v>1</v>
      </c>
      <c r="N107" s="34">
        <v>190.96</v>
      </c>
      <c r="O107" s="35">
        <v>1</v>
      </c>
      <c r="P107" s="34" t="s">
        <v>92</v>
      </c>
      <c r="Q107" s="35" t="s">
        <v>92</v>
      </c>
      <c r="R107" s="34">
        <v>942.7200000000023</v>
      </c>
      <c r="S107" s="35">
        <v>2129</v>
      </c>
    </row>
    <row r="108" spans="1:19" x14ac:dyDescent="0.25">
      <c r="A108" s="2" t="s">
        <v>86</v>
      </c>
      <c r="B108" s="31">
        <v>29.51999999999996</v>
      </c>
      <c r="C108" s="32">
        <v>447</v>
      </c>
      <c r="D108" s="31">
        <v>406.71000000000123</v>
      </c>
      <c r="E108" s="32">
        <v>1602</v>
      </c>
      <c r="F108" s="31">
        <v>94.14</v>
      </c>
      <c r="G108" s="32">
        <v>50</v>
      </c>
      <c r="H108" s="31" t="s">
        <v>92</v>
      </c>
      <c r="I108" s="32" t="s">
        <v>92</v>
      </c>
      <c r="J108" s="31">
        <v>12.41</v>
      </c>
      <c r="K108" s="32">
        <v>1</v>
      </c>
      <c r="L108" s="31" t="s">
        <v>92</v>
      </c>
      <c r="M108" s="32" t="s">
        <v>92</v>
      </c>
      <c r="N108" s="31" t="s">
        <v>92</v>
      </c>
      <c r="O108" s="32" t="s">
        <v>92</v>
      </c>
      <c r="P108" s="31" t="s">
        <v>92</v>
      </c>
      <c r="Q108" s="32" t="s">
        <v>92</v>
      </c>
      <c r="R108" s="31">
        <v>542.78000000000225</v>
      </c>
      <c r="S108" s="32">
        <v>2100</v>
      </c>
    </row>
    <row r="109" spans="1:19" x14ac:dyDescent="0.25">
      <c r="A109" s="2" t="s">
        <v>87</v>
      </c>
      <c r="B109" s="31" t="s">
        <v>92</v>
      </c>
      <c r="C109" s="32" t="s">
        <v>92</v>
      </c>
      <c r="D109" s="31">
        <v>1.9</v>
      </c>
      <c r="E109" s="32">
        <v>4</v>
      </c>
      <c r="F109" s="31">
        <v>1.6</v>
      </c>
      <c r="G109" s="32">
        <v>1</v>
      </c>
      <c r="H109" s="31">
        <v>5.6</v>
      </c>
      <c r="I109" s="32">
        <v>1</v>
      </c>
      <c r="J109" s="31" t="s">
        <v>92</v>
      </c>
      <c r="K109" s="32" t="s">
        <v>92</v>
      </c>
      <c r="L109" s="31" t="s">
        <v>92</v>
      </c>
      <c r="M109" s="32" t="s">
        <v>92</v>
      </c>
      <c r="N109" s="31" t="s">
        <v>92</v>
      </c>
      <c r="O109" s="32" t="s">
        <v>92</v>
      </c>
      <c r="P109" s="31" t="s">
        <v>92</v>
      </c>
      <c r="Q109" s="32" t="s">
        <v>92</v>
      </c>
      <c r="R109" s="31">
        <v>9.1</v>
      </c>
      <c r="S109" s="32">
        <v>6</v>
      </c>
    </row>
    <row r="110" spans="1:19" x14ac:dyDescent="0.25">
      <c r="A110" s="2" t="s">
        <v>90</v>
      </c>
      <c r="B110" s="31" t="s">
        <v>92</v>
      </c>
      <c r="C110" s="32" t="s">
        <v>92</v>
      </c>
      <c r="D110" s="31" t="s">
        <v>92</v>
      </c>
      <c r="E110" s="32" t="s">
        <v>92</v>
      </c>
      <c r="F110" s="31">
        <v>1.23</v>
      </c>
      <c r="G110" s="32">
        <v>1</v>
      </c>
      <c r="H110" s="31" t="s">
        <v>92</v>
      </c>
      <c r="I110" s="32" t="s">
        <v>92</v>
      </c>
      <c r="J110" s="31" t="s">
        <v>92</v>
      </c>
      <c r="K110" s="32" t="s">
        <v>92</v>
      </c>
      <c r="L110" s="31" t="s">
        <v>92</v>
      </c>
      <c r="M110" s="32" t="s">
        <v>92</v>
      </c>
      <c r="N110" s="31" t="s">
        <v>92</v>
      </c>
      <c r="O110" s="32" t="s">
        <v>92</v>
      </c>
      <c r="P110" s="31" t="s">
        <v>92</v>
      </c>
      <c r="Q110" s="32" t="s">
        <v>92</v>
      </c>
      <c r="R110" s="31">
        <v>1.23</v>
      </c>
      <c r="S110" s="32">
        <v>1</v>
      </c>
    </row>
    <row r="111" spans="1:19" x14ac:dyDescent="0.25">
      <c r="A111" s="2" t="s">
        <v>88</v>
      </c>
      <c r="B111" s="31" t="s">
        <v>92</v>
      </c>
      <c r="C111" s="32" t="s">
        <v>92</v>
      </c>
      <c r="D111" s="31">
        <v>5.24</v>
      </c>
      <c r="E111" s="32">
        <v>9</v>
      </c>
      <c r="F111" s="31">
        <v>4.32</v>
      </c>
      <c r="G111" s="32">
        <v>2</v>
      </c>
      <c r="H111" s="31">
        <v>5.65</v>
      </c>
      <c r="I111" s="32">
        <v>1</v>
      </c>
      <c r="J111" s="31">
        <v>114.25999999999999</v>
      </c>
      <c r="K111" s="32">
        <v>3</v>
      </c>
      <c r="L111" s="31">
        <v>58.97</v>
      </c>
      <c r="M111" s="32">
        <v>1</v>
      </c>
      <c r="N111" s="31">
        <v>190.96</v>
      </c>
      <c r="O111" s="32">
        <v>1</v>
      </c>
      <c r="P111" s="31" t="s">
        <v>92</v>
      </c>
      <c r="Q111" s="32" t="s">
        <v>92</v>
      </c>
      <c r="R111" s="31">
        <v>379.4</v>
      </c>
      <c r="S111" s="32">
        <v>17</v>
      </c>
    </row>
    <row r="112" spans="1:19" x14ac:dyDescent="0.25">
      <c r="A112" s="2" t="s">
        <v>89</v>
      </c>
      <c r="B112" s="31">
        <v>0.08</v>
      </c>
      <c r="C112" s="32">
        <v>1</v>
      </c>
      <c r="D112" s="31">
        <v>0.17</v>
      </c>
      <c r="E112" s="32">
        <v>1</v>
      </c>
      <c r="F112" s="31">
        <v>4.6500000000000004</v>
      </c>
      <c r="G112" s="32">
        <v>2</v>
      </c>
      <c r="H112" s="31">
        <v>5.31</v>
      </c>
      <c r="I112" s="32">
        <v>1</v>
      </c>
      <c r="J112" s="31" t="s">
        <v>92</v>
      </c>
      <c r="K112" s="32" t="s">
        <v>92</v>
      </c>
      <c r="L112" s="31" t="s">
        <v>92</v>
      </c>
      <c r="M112" s="32" t="s">
        <v>92</v>
      </c>
      <c r="N112" s="31" t="s">
        <v>92</v>
      </c>
      <c r="O112" s="32" t="s">
        <v>92</v>
      </c>
      <c r="P112" s="31" t="s">
        <v>92</v>
      </c>
      <c r="Q112" s="32" t="s">
        <v>92</v>
      </c>
      <c r="R112" s="31">
        <v>10.210000000000001</v>
      </c>
      <c r="S112" s="32">
        <v>5</v>
      </c>
    </row>
    <row r="113" spans="1:19" x14ac:dyDescent="0.25">
      <c r="A113" s="33" t="s">
        <v>73</v>
      </c>
      <c r="B113" s="34">
        <v>113.48999999999957</v>
      </c>
      <c r="C113" s="35">
        <v>1824</v>
      </c>
      <c r="D113" s="34">
        <v>319.030000000001</v>
      </c>
      <c r="E113" s="35">
        <v>1764</v>
      </c>
      <c r="F113" s="34">
        <v>50.900000000000006</v>
      </c>
      <c r="G113" s="35">
        <v>26</v>
      </c>
      <c r="H113" s="34">
        <v>15.469999999999999</v>
      </c>
      <c r="I113" s="35">
        <v>2</v>
      </c>
      <c r="J113" s="34">
        <v>10.9</v>
      </c>
      <c r="K113" s="35">
        <v>1</v>
      </c>
      <c r="L113" s="34" t="s">
        <v>92</v>
      </c>
      <c r="M113" s="35" t="s">
        <v>92</v>
      </c>
      <c r="N113" s="34" t="s">
        <v>92</v>
      </c>
      <c r="O113" s="35" t="s">
        <v>92</v>
      </c>
      <c r="P113" s="34" t="s">
        <v>92</v>
      </c>
      <c r="Q113" s="35" t="s">
        <v>92</v>
      </c>
      <c r="R113" s="34">
        <v>509.7900000000032</v>
      </c>
      <c r="S113" s="35">
        <v>3617</v>
      </c>
    </row>
    <row r="114" spans="1:19" x14ac:dyDescent="0.25">
      <c r="A114" s="2" t="s">
        <v>86</v>
      </c>
      <c r="B114" s="31">
        <v>112.63999999999959</v>
      </c>
      <c r="C114" s="32">
        <v>1811</v>
      </c>
      <c r="D114" s="31">
        <v>305.1200000000008</v>
      </c>
      <c r="E114" s="32">
        <v>1728</v>
      </c>
      <c r="F114" s="31">
        <v>25.539999999999996</v>
      </c>
      <c r="G114" s="32">
        <v>16</v>
      </c>
      <c r="H114" s="31" t="s">
        <v>92</v>
      </c>
      <c r="I114" s="32" t="s">
        <v>92</v>
      </c>
      <c r="J114" s="31" t="s">
        <v>92</v>
      </c>
      <c r="K114" s="32" t="s">
        <v>92</v>
      </c>
      <c r="L114" s="31" t="s">
        <v>92</v>
      </c>
      <c r="M114" s="32" t="s">
        <v>92</v>
      </c>
      <c r="N114" s="31" t="s">
        <v>92</v>
      </c>
      <c r="O114" s="32" t="s">
        <v>92</v>
      </c>
      <c r="P114" s="31" t="s">
        <v>92</v>
      </c>
      <c r="Q114" s="32" t="s">
        <v>92</v>
      </c>
      <c r="R114" s="31">
        <v>443.30000000000319</v>
      </c>
      <c r="S114" s="32">
        <v>3555</v>
      </c>
    </row>
    <row r="115" spans="1:19" x14ac:dyDescent="0.25">
      <c r="A115" s="2" t="s">
        <v>87</v>
      </c>
      <c r="B115" s="31">
        <v>0.71000000000000019</v>
      </c>
      <c r="C115" s="32">
        <v>11</v>
      </c>
      <c r="D115" s="31">
        <v>9.24</v>
      </c>
      <c r="E115" s="32">
        <v>24</v>
      </c>
      <c r="F115" s="31">
        <v>5.76</v>
      </c>
      <c r="G115" s="32">
        <v>3</v>
      </c>
      <c r="H115" s="31" t="s">
        <v>92</v>
      </c>
      <c r="I115" s="32" t="s">
        <v>92</v>
      </c>
      <c r="J115" s="31">
        <v>10.9</v>
      </c>
      <c r="K115" s="32">
        <v>1</v>
      </c>
      <c r="L115" s="31" t="s">
        <v>92</v>
      </c>
      <c r="M115" s="32" t="s">
        <v>92</v>
      </c>
      <c r="N115" s="31" t="s">
        <v>92</v>
      </c>
      <c r="O115" s="32" t="s">
        <v>92</v>
      </c>
      <c r="P115" s="31" t="s">
        <v>92</v>
      </c>
      <c r="Q115" s="32" t="s">
        <v>92</v>
      </c>
      <c r="R115" s="31">
        <v>26.61</v>
      </c>
      <c r="S115" s="32">
        <v>39</v>
      </c>
    </row>
    <row r="116" spans="1:19" x14ac:dyDescent="0.25">
      <c r="A116" s="2" t="s">
        <v>90</v>
      </c>
      <c r="B116" s="31" t="s">
        <v>92</v>
      </c>
      <c r="C116" s="32" t="s">
        <v>92</v>
      </c>
      <c r="D116" s="31">
        <v>0.5</v>
      </c>
      <c r="E116" s="32">
        <v>1</v>
      </c>
      <c r="F116" s="31">
        <v>6.84</v>
      </c>
      <c r="G116" s="32">
        <v>2</v>
      </c>
      <c r="H116" s="31" t="s">
        <v>92</v>
      </c>
      <c r="I116" s="32" t="s">
        <v>92</v>
      </c>
      <c r="J116" s="31" t="s">
        <v>92</v>
      </c>
      <c r="K116" s="32" t="s">
        <v>92</v>
      </c>
      <c r="L116" s="31" t="s">
        <v>92</v>
      </c>
      <c r="M116" s="32" t="s">
        <v>92</v>
      </c>
      <c r="N116" s="31" t="s">
        <v>92</v>
      </c>
      <c r="O116" s="32" t="s">
        <v>92</v>
      </c>
      <c r="P116" s="31" t="s">
        <v>92</v>
      </c>
      <c r="Q116" s="32" t="s">
        <v>92</v>
      </c>
      <c r="R116" s="31">
        <v>7.34</v>
      </c>
      <c r="S116" s="32">
        <v>3</v>
      </c>
    </row>
    <row r="117" spans="1:19" x14ac:dyDescent="0.25">
      <c r="A117" s="2" t="s">
        <v>88</v>
      </c>
      <c r="B117" s="31">
        <v>0.14000000000000001</v>
      </c>
      <c r="C117" s="32">
        <v>2</v>
      </c>
      <c r="D117" s="31">
        <v>4.0599999999999996</v>
      </c>
      <c r="E117" s="32">
        <v>10</v>
      </c>
      <c r="F117" s="31">
        <v>12.76</v>
      </c>
      <c r="G117" s="32">
        <v>5</v>
      </c>
      <c r="H117" s="31">
        <v>7.67</v>
      </c>
      <c r="I117" s="32">
        <v>1</v>
      </c>
      <c r="J117" s="31" t="s">
        <v>92</v>
      </c>
      <c r="K117" s="32" t="s">
        <v>92</v>
      </c>
      <c r="L117" s="31" t="s">
        <v>92</v>
      </c>
      <c r="M117" s="32" t="s">
        <v>92</v>
      </c>
      <c r="N117" s="31" t="s">
        <v>92</v>
      </c>
      <c r="O117" s="32" t="s">
        <v>92</v>
      </c>
      <c r="P117" s="31" t="s">
        <v>92</v>
      </c>
      <c r="Q117" s="32" t="s">
        <v>92</v>
      </c>
      <c r="R117" s="31">
        <v>24.630000000000003</v>
      </c>
      <c r="S117" s="32">
        <v>18</v>
      </c>
    </row>
    <row r="118" spans="1:19" x14ac:dyDescent="0.25">
      <c r="A118" s="2" t="s">
        <v>89</v>
      </c>
      <c r="B118" s="31" t="s">
        <v>92</v>
      </c>
      <c r="C118" s="32" t="s">
        <v>92</v>
      </c>
      <c r="D118" s="31">
        <v>0.11</v>
      </c>
      <c r="E118" s="32">
        <v>1</v>
      </c>
      <c r="F118" s="31" t="s">
        <v>92</v>
      </c>
      <c r="G118" s="32" t="s">
        <v>92</v>
      </c>
      <c r="H118" s="31">
        <v>7.8</v>
      </c>
      <c r="I118" s="32">
        <v>1</v>
      </c>
      <c r="J118" s="31" t="s">
        <v>92</v>
      </c>
      <c r="K118" s="32" t="s">
        <v>92</v>
      </c>
      <c r="L118" s="31" t="s">
        <v>92</v>
      </c>
      <c r="M118" s="32" t="s">
        <v>92</v>
      </c>
      <c r="N118" s="31" t="s">
        <v>92</v>
      </c>
      <c r="O118" s="32" t="s">
        <v>92</v>
      </c>
      <c r="P118" s="31" t="s">
        <v>92</v>
      </c>
      <c r="Q118" s="32" t="s">
        <v>92</v>
      </c>
      <c r="R118" s="31">
        <v>7.91</v>
      </c>
      <c r="S118" s="32">
        <v>2</v>
      </c>
    </row>
    <row r="119" spans="1:19" x14ac:dyDescent="0.25">
      <c r="A119" s="33" t="s">
        <v>29</v>
      </c>
      <c r="B119" s="34">
        <v>22.809999999999956</v>
      </c>
      <c r="C119" s="35">
        <v>365</v>
      </c>
      <c r="D119" s="34">
        <v>107.92999999999996</v>
      </c>
      <c r="E119" s="35">
        <v>540</v>
      </c>
      <c r="F119" s="34">
        <v>39.370000000000005</v>
      </c>
      <c r="G119" s="35">
        <v>20</v>
      </c>
      <c r="H119" s="34">
        <v>16.45</v>
      </c>
      <c r="I119" s="35">
        <v>3</v>
      </c>
      <c r="J119" s="34">
        <v>21.07</v>
      </c>
      <c r="K119" s="35">
        <v>1</v>
      </c>
      <c r="L119" s="34">
        <v>52.88</v>
      </c>
      <c r="M119" s="35">
        <v>1</v>
      </c>
      <c r="N119" s="34">
        <v>175.24</v>
      </c>
      <c r="O119" s="35">
        <v>1</v>
      </c>
      <c r="P119" s="34" t="s">
        <v>92</v>
      </c>
      <c r="Q119" s="35" t="s">
        <v>92</v>
      </c>
      <c r="R119" s="34">
        <v>435.74999999999983</v>
      </c>
      <c r="S119" s="35">
        <v>931</v>
      </c>
    </row>
    <row r="120" spans="1:19" x14ac:dyDescent="0.25">
      <c r="A120" s="2" t="s">
        <v>86</v>
      </c>
      <c r="B120" s="31">
        <v>22.749999999999957</v>
      </c>
      <c r="C120" s="32">
        <v>364</v>
      </c>
      <c r="D120" s="31">
        <v>101.20999999999994</v>
      </c>
      <c r="E120" s="32">
        <v>518</v>
      </c>
      <c r="F120" s="31">
        <v>33.660000000000004</v>
      </c>
      <c r="G120" s="32">
        <v>18</v>
      </c>
      <c r="H120" s="31">
        <v>5.48</v>
      </c>
      <c r="I120" s="32">
        <v>1</v>
      </c>
      <c r="J120" s="31" t="s">
        <v>92</v>
      </c>
      <c r="K120" s="32" t="s">
        <v>92</v>
      </c>
      <c r="L120" s="31" t="s">
        <v>92</v>
      </c>
      <c r="M120" s="32" t="s">
        <v>92</v>
      </c>
      <c r="N120" s="31" t="s">
        <v>92</v>
      </c>
      <c r="O120" s="32" t="s">
        <v>92</v>
      </c>
      <c r="P120" s="31" t="s">
        <v>92</v>
      </c>
      <c r="Q120" s="32" t="s">
        <v>92</v>
      </c>
      <c r="R120" s="31">
        <v>163.09999999999982</v>
      </c>
      <c r="S120" s="32">
        <v>901</v>
      </c>
    </row>
    <row r="121" spans="1:19" x14ac:dyDescent="0.25">
      <c r="A121" s="2" t="s">
        <v>87</v>
      </c>
      <c r="B121" s="31" t="s">
        <v>92</v>
      </c>
      <c r="C121" s="32" t="s">
        <v>92</v>
      </c>
      <c r="D121" s="31">
        <v>4.6100000000000003</v>
      </c>
      <c r="E121" s="32">
        <v>14</v>
      </c>
      <c r="F121" s="31" t="s">
        <v>92</v>
      </c>
      <c r="G121" s="32" t="s">
        <v>92</v>
      </c>
      <c r="H121" s="31">
        <v>5.61</v>
      </c>
      <c r="I121" s="32">
        <v>1</v>
      </c>
      <c r="J121" s="31" t="s">
        <v>92</v>
      </c>
      <c r="K121" s="32" t="s">
        <v>92</v>
      </c>
      <c r="L121" s="31" t="s">
        <v>92</v>
      </c>
      <c r="M121" s="32" t="s">
        <v>92</v>
      </c>
      <c r="N121" s="31" t="s">
        <v>92</v>
      </c>
      <c r="O121" s="32" t="s">
        <v>92</v>
      </c>
      <c r="P121" s="31" t="s">
        <v>92</v>
      </c>
      <c r="Q121" s="32" t="s">
        <v>92</v>
      </c>
      <c r="R121" s="31">
        <v>10.220000000000001</v>
      </c>
      <c r="S121" s="32">
        <v>15</v>
      </c>
    </row>
    <row r="122" spans="1:19" x14ac:dyDescent="0.25">
      <c r="A122" s="2" t="s">
        <v>88</v>
      </c>
      <c r="B122" s="31" t="s">
        <v>92</v>
      </c>
      <c r="C122" s="32" t="s">
        <v>92</v>
      </c>
      <c r="D122" s="31">
        <v>0.91999999999999993</v>
      </c>
      <c r="E122" s="32">
        <v>6</v>
      </c>
      <c r="F122" s="31">
        <v>5.71</v>
      </c>
      <c r="G122" s="32">
        <v>2</v>
      </c>
      <c r="H122" s="31">
        <v>5.36</v>
      </c>
      <c r="I122" s="32">
        <v>1</v>
      </c>
      <c r="J122" s="31">
        <v>21.07</v>
      </c>
      <c r="K122" s="32">
        <v>1</v>
      </c>
      <c r="L122" s="31">
        <v>52.88</v>
      </c>
      <c r="M122" s="32">
        <v>1</v>
      </c>
      <c r="N122" s="31">
        <v>175.24</v>
      </c>
      <c r="O122" s="32">
        <v>1</v>
      </c>
      <c r="P122" s="31" t="s">
        <v>92</v>
      </c>
      <c r="Q122" s="32" t="s">
        <v>92</v>
      </c>
      <c r="R122" s="31">
        <v>261.18</v>
      </c>
      <c r="S122" s="32">
        <v>12</v>
      </c>
    </row>
    <row r="123" spans="1:19" x14ac:dyDescent="0.25">
      <c r="A123" s="2" t="s">
        <v>89</v>
      </c>
      <c r="B123" s="31">
        <v>0.06</v>
      </c>
      <c r="C123" s="32">
        <v>1</v>
      </c>
      <c r="D123" s="31">
        <v>1.19</v>
      </c>
      <c r="E123" s="32">
        <v>2</v>
      </c>
      <c r="F123" s="31" t="s">
        <v>92</v>
      </c>
      <c r="G123" s="32" t="s">
        <v>92</v>
      </c>
      <c r="H123" s="31" t="s">
        <v>92</v>
      </c>
      <c r="I123" s="32" t="s">
        <v>92</v>
      </c>
      <c r="J123" s="31" t="s">
        <v>92</v>
      </c>
      <c r="K123" s="32" t="s">
        <v>92</v>
      </c>
      <c r="L123" s="31" t="s">
        <v>92</v>
      </c>
      <c r="M123" s="32" t="s">
        <v>92</v>
      </c>
      <c r="N123" s="31" t="s">
        <v>92</v>
      </c>
      <c r="O123" s="32" t="s">
        <v>92</v>
      </c>
      <c r="P123" s="31" t="s">
        <v>92</v>
      </c>
      <c r="Q123" s="32" t="s">
        <v>92</v>
      </c>
      <c r="R123" s="31">
        <v>1.25</v>
      </c>
      <c r="S123" s="32">
        <v>3</v>
      </c>
    </row>
    <row r="124" spans="1:19" x14ac:dyDescent="0.25">
      <c r="A124" s="33" t="s">
        <v>30</v>
      </c>
      <c r="B124" s="34">
        <v>3.1399999999999983</v>
      </c>
      <c r="C124" s="35">
        <v>51</v>
      </c>
      <c r="D124" s="34">
        <v>83.259999999999977</v>
      </c>
      <c r="E124" s="35">
        <v>198</v>
      </c>
      <c r="F124" s="34">
        <v>458.90000000000003</v>
      </c>
      <c r="G124" s="35">
        <v>208</v>
      </c>
      <c r="H124" s="34">
        <v>140.25000000000003</v>
      </c>
      <c r="I124" s="35">
        <v>20</v>
      </c>
      <c r="J124" s="34">
        <v>290.19</v>
      </c>
      <c r="K124" s="35">
        <v>17</v>
      </c>
      <c r="L124" s="34">
        <v>88.93</v>
      </c>
      <c r="M124" s="35">
        <v>1</v>
      </c>
      <c r="N124" s="34">
        <v>225.62</v>
      </c>
      <c r="O124" s="35">
        <v>2</v>
      </c>
      <c r="P124" s="34">
        <v>335.57</v>
      </c>
      <c r="Q124" s="35">
        <v>1</v>
      </c>
      <c r="R124" s="34">
        <v>1625.86</v>
      </c>
      <c r="S124" s="35">
        <v>498</v>
      </c>
    </row>
    <row r="125" spans="1:19" x14ac:dyDescent="0.25">
      <c r="A125" s="2" t="s">
        <v>86</v>
      </c>
      <c r="B125" s="31">
        <v>3.1399999999999983</v>
      </c>
      <c r="C125" s="32">
        <v>51</v>
      </c>
      <c r="D125" s="31">
        <v>80.479999999999976</v>
      </c>
      <c r="E125" s="32">
        <v>191</v>
      </c>
      <c r="F125" s="31">
        <v>387.05000000000007</v>
      </c>
      <c r="G125" s="32">
        <v>184</v>
      </c>
      <c r="H125" s="31">
        <v>105.83000000000001</v>
      </c>
      <c r="I125" s="32">
        <v>15</v>
      </c>
      <c r="J125" s="31">
        <v>42.73</v>
      </c>
      <c r="K125" s="32">
        <v>2</v>
      </c>
      <c r="L125" s="31" t="s">
        <v>92</v>
      </c>
      <c r="M125" s="32" t="s">
        <v>92</v>
      </c>
      <c r="N125" s="31" t="s">
        <v>92</v>
      </c>
      <c r="O125" s="32" t="s">
        <v>92</v>
      </c>
      <c r="P125" s="31" t="s">
        <v>92</v>
      </c>
      <c r="Q125" s="32" t="s">
        <v>92</v>
      </c>
      <c r="R125" s="31">
        <v>619.2299999999999</v>
      </c>
      <c r="S125" s="32">
        <v>443</v>
      </c>
    </row>
    <row r="126" spans="1:19" x14ac:dyDescent="0.25">
      <c r="A126" s="2" t="s">
        <v>87</v>
      </c>
      <c r="B126" s="31" t="s">
        <v>92</v>
      </c>
      <c r="C126" s="32" t="s">
        <v>92</v>
      </c>
      <c r="D126" s="31">
        <v>1.6800000000000002</v>
      </c>
      <c r="E126" s="32">
        <v>5</v>
      </c>
      <c r="F126" s="31">
        <v>44.720000000000006</v>
      </c>
      <c r="G126" s="32">
        <v>16</v>
      </c>
      <c r="H126" s="31">
        <v>27.119999999999997</v>
      </c>
      <c r="I126" s="32">
        <v>4</v>
      </c>
      <c r="J126" s="31">
        <v>171.82999999999998</v>
      </c>
      <c r="K126" s="32">
        <v>12</v>
      </c>
      <c r="L126" s="31">
        <v>88.93</v>
      </c>
      <c r="M126" s="32">
        <v>1</v>
      </c>
      <c r="N126" s="31" t="s">
        <v>92</v>
      </c>
      <c r="O126" s="32" t="s">
        <v>92</v>
      </c>
      <c r="P126" s="31" t="s">
        <v>92</v>
      </c>
      <c r="Q126" s="32" t="s">
        <v>92</v>
      </c>
      <c r="R126" s="31">
        <v>334.28</v>
      </c>
      <c r="S126" s="32">
        <v>38</v>
      </c>
    </row>
    <row r="127" spans="1:19" x14ac:dyDescent="0.25">
      <c r="A127" s="2" t="s">
        <v>90</v>
      </c>
      <c r="B127" s="31" t="s">
        <v>92</v>
      </c>
      <c r="C127" s="32" t="s">
        <v>92</v>
      </c>
      <c r="D127" s="31" t="s">
        <v>92</v>
      </c>
      <c r="E127" s="32" t="s">
        <v>92</v>
      </c>
      <c r="F127" s="31">
        <v>4.26</v>
      </c>
      <c r="G127" s="32">
        <v>1</v>
      </c>
      <c r="H127" s="31" t="s">
        <v>92</v>
      </c>
      <c r="I127" s="32" t="s">
        <v>92</v>
      </c>
      <c r="J127" s="31" t="s">
        <v>92</v>
      </c>
      <c r="K127" s="32" t="s">
        <v>92</v>
      </c>
      <c r="L127" s="31" t="s">
        <v>92</v>
      </c>
      <c r="M127" s="32" t="s">
        <v>92</v>
      </c>
      <c r="N127" s="31" t="s">
        <v>92</v>
      </c>
      <c r="O127" s="32" t="s">
        <v>92</v>
      </c>
      <c r="P127" s="31" t="s">
        <v>92</v>
      </c>
      <c r="Q127" s="32" t="s">
        <v>92</v>
      </c>
      <c r="R127" s="31">
        <v>4.26</v>
      </c>
      <c r="S127" s="32">
        <v>1</v>
      </c>
    </row>
    <row r="128" spans="1:19" x14ac:dyDescent="0.25">
      <c r="A128" s="2" t="s">
        <v>88</v>
      </c>
      <c r="B128" s="31" t="s">
        <v>92</v>
      </c>
      <c r="C128" s="32" t="s">
        <v>92</v>
      </c>
      <c r="D128" s="31">
        <v>1.1000000000000001</v>
      </c>
      <c r="E128" s="32">
        <v>2</v>
      </c>
      <c r="F128" s="31">
        <v>19.159999999999997</v>
      </c>
      <c r="G128" s="32">
        <v>6</v>
      </c>
      <c r="H128" s="31">
        <v>7.3</v>
      </c>
      <c r="I128" s="32">
        <v>1</v>
      </c>
      <c r="J128" s="31">
        <v>44.629999999999995</v>
      </c>
      <c r="K128" s="32">
        <v>2</v>
      </c>
      <c r="L128" s="31" t="s">
        <v>92</v>
      </c>
      <c r="M128" s="32" t="s">
        <v>92</v>
      </c>
      <c r="N128" s="31">
        <v>225.62</v>
      </c>
      <c r="O128" s="32">
        <v>2</v>
      </c>
      <c r="P128" s="31">
        <v>335.57</v>
      </c>
      <c r="Q128" s="32">
        <v>1</v>
      </c>
      <c r="R128" s="31">
        <v>633.38</v>
      </c>
      <c r="S128" s="32">
        <v>14</v>
      </c>
    </row>
    <row r="129" spans="1:19" x14ac:dyDescent="0.25">
      <c r="A129" s="2" t="s">
        <v>89</v>
      </c>
      <c r="B129" s="31" t="s">
        <v>92</v>
      </c>
      <c r="C129" s="32" t="s">
        <v>92</v>
      </c>
      <c r="D129" s="31" t="s">
        <v>92</v>
      </c>
      <c r="E129" s="32" t="s">
        <v>92</v>
      </c>
      <c r="F129" s="31">
        <v>3.71</v>
      </c>
      <c r="G129" s="32">
        <v>1</v>
      </c>
      <c r="H129" s="31" t="s">
        <v>92</v>
      </c>
      <c r="I129" s="32" t="s">
        <v>92</v>
      </c>
      <c r="J129" s="31">
        <v>31</v>
      </c>
      <c r="K129" s="32">
        <v>1</v>
      </c>
      <c r="L129" s="31" t="s">
        <v>92</v>
      </c>
      <c r="M129" s="32" t="s">
        <v>92</v>
      </c>
      <c r="N129" s="31" t="s">
        <v>92</v>
      </c>
      <c r="O129" s="32" t="s">
        <v>92</v>
      </c>
      <c r="P129" s="31" t="s">
        <v>92</v>
      </c>
      <c r="Q129" s="32" t="s">
        <v>92</v>
      </c>
      <c r="R129" s="31">
        <v>34.71</v>
      </c>
      <c r="S129" s="32">
        <v>2</v>
      </c>
    </row>
    <row r="130" spans="1:19" x14ac:dyDescent="0.25">
      <c r="A130" s="33" t="s">
        <v>31</v>
      </c>
      <c r="B130" s="34">
        <v>30.45999999999994</v>
      </c>
      <c r="C130" s="35">
        <v>461</v>
      </c>
      <c r="D130" s="34">
        <v>566.11000000000126</v>
      </c>
      <c r="E130" s="35">
        <v>2165</v>
      </c>
      <c r="F130" s="34">
        <v>442.89000000000004</v>
      </c>
      <c r="G130" s="35">
        <v>191</v>
      </c>
      <c r="H130" s="34">
        <v>61.110000000000007</v>
      </c>
      <c r="I130" s="35">
        <v>9</v>
      </c>
      <c r="J130" s="34">
        <v>177.85</v>
      </c>
      <c r="K130" s="35">
        <v>10</v>
      </c>
      <c r="L130" s="34">
        <v>52.93</v>
      </c>
      <c r="M130" s="35">
        <v>1</v>
      </c>
      <c r="N130" s="34">
        <v>177.31</v>
      </c>
      <c r="O130" s="35">
        <v>1</v>
      </c>
      <c r="P130" s="34" t="s">
        <v>92</v>
      </c>
      <c r="Q130" s="35" t="s">
        <v>92</v>
      </c>
      <c r="R130" s="34">
        <v>1508.6600000000003</v>
      </c>
      <c r="S130" s="35">
        <v>2838</v>
      </c>
    </row>
    <row r="131" spans="1:19" x14ac:dyDescent="0.25">
      <c r="A131" s="2" t="s">
        <v>86</v>
      </c>
      <c r="B131" s="31">
        <v>30.20999999999994</v>
      </c>
      <c r="C131" s="32">
        <v>457</v>
      </c>
      <c r="D131" s="31">
        <v>561.8100000000012</v>
      </c>
      <c r="E131" s="32">
        <v>2156</v>
      </c>
      <c r="F131" s="31">
        <v>393.24000000000007</v>
      </c>
      <c r="G131" s="32">
        <v>175</v>
      </c>
      <c r="H131" s="31">
        <v>48.95</v>
      </c>
      <c r="I131" s="32">
        <v>7</v>
      </c>
      <c r="J131" s="31">
        <v>63.939999999999991</v>
      </c>
      <c r="K131" s="32">
        <v>4</v>
      </c>
      <c r="L131" s="31" t="s">
        <v>92</v>
      </c>
      <c r="M131" s="32" t="s">
        <v>92</v>
      </c>
      <c r="N131" s="31" t="s">
        <v>92</v>
      </c>
      <c r="O131" s="32" t="s">
        <v>92</v>
      </c>
      <c r="P131" s="31" t="s">
        <v>92</v>
      </c>
      <c r="Q131" s="32" t="s">
        <v>92</v>
      </c>
      <c r="R131" s="31">
        <v>1098.1500000000005</v>
      </c>
      <c r="S131" s="32">
        <v>2799</v>
      </c>
    </row>
    <row r="132" spans="1:19" x14ac:dyDescent="0.25">
      <c r="A132" s="2" t="s">
        <v>87</v>
      </c>
      <c r="B132" s="31">
        <v>0.18</v>
      </c>
      <c r="C132" s="32">
        <v>3</v>
      </c>
      <c r="D132" s="31">
        <v>0.53</v>
      </c>
      <c r="E132" s="32">
        <v>2</v>
      </c>
      <c r="F132" s="31">
        <v>40.120000000000005</v>
      </c>
      <c r="G132" s="32">
        <v>12</v>
      </c>
      <c r="H132" s="31" t="s">
        <v>92</v>
      </c>
      <c r="I132" s="32" t="s">
        <v>92</v>
      </c>
      <c r="J132" s="31" t="s">
        <v>92</v>
      </c>
      <c r="K132" s="32" t="s">
        <v>92</v>
      </c>
      <c r="L132" s="31" t="s">
        <v>92</v>
      </c>
      <c r="M132" s="32" t="s">
        <v>92</v>
      </c>
      <c r="N132" s="31" t="s">
        <v>92</v>
      </c>
      <c r="O132" s="32" t="s">
        <v>92</v>
      </c>
      <c r="P132" s="31" t="s">
        <v>92</v>
      </c>
      <c r="Q132" s="32" t="s">
        <v>92</v>
      </c>
      <c r="R132" s="31">
        <v>40.830000000000005</v>
      </c>
      <c r="S132" s="32">
        <v>17</v>
      </c>
    </row>
    <row r="133" spans="1:19" x14ac:dyDescent="0.25">
      <c r="A133" s="2" t="s">
        <v>90</v>
      </c>
      <c r="B133" s="31" t="s">
        <v>92</v>
      </c>
      <c r="C133" s="32" t="s">
        <v>92</v>
      </c>
      <c r="D133" s="31">
        <v>1.72</v>
      </c>
      <c r="E133" s="32">
        <v>2</v>
      </c>
      <c r="F133" s="31">
        <v>2.39</v>
      </c>
      <c r="G133" s="32">
        <v>1</v>
      </c>
      <c r="H133" s="31" t="s">
        <v>92</v>
      </c>
      <c r="I133" s="32" t="s">
        <v>92</v>
      </c>
      <c r="J133" s="31" t="s">
        <v>92</v>
      </c>
      <c r="K133" s="32" t="s">
        <v>92</v>
      </c>
      <c r="L133" s="31" t="s">
        <v>92</v>
      </c>
      <c r="M133" s="32" t="s">
        <v>92</v>
      </c>
      <c r="N133" s="31" t="s">
        <v>92</v>
      </c>
      <c r="O133" s="32" t="s">
        <v>92</v>
      </c>
      <c r="P133" s="31" t="s">
        <v>92</v>
      </c>
      <c r="Q133" s="32" t="s">
        <v>92</v>
      </c>
      <c r="R133" s="31">
        <v>4.1100000000000003</v>
      </c>
      <c r="S133" s="32">
        <v>3</v>
      </c>
    </row>
    <row r="134" spans="1:19" x14ac:dyDescent="0.25">
      <c r="A134" s="2" t="s">
        <v>88</v>
      </c>
      <c r="B134" s="31">
        <v>7.0000000000000007E-2</v>
      </c>
      <c r="C134" s="32">
        <v>1</v>
      </c>
      <c r="D134" s="31">
        <v>2.0499999999999998</v>
      </c>
      <c r="E134" s="32">
        <v>5</v>
      </c>
      <c r="F134" s="31">
        <v>4.37</v>
      </c>
      <c r="G134" s="32">
        <v>2</v>
      </c>
      <c r="H134" s="31">
        <v>12.16</v>
      </c>
      <c r="I134" s="32">
        <v>2</v>
      </c>
      <c r="J134" s="31">
        <v>113.91</v>
      </c>
      <c r="K134" s="32">
        <v>6</v>
      </c>
      <c r="L134" s="31">
        <v>52.93</v>
      </c>
      <c r="M134" s="32">
        <v>1</v>
      </c>
      <c r="N134" s="31">
        <v>177.31</v>
      </c>
      <c r="O134" s="32">
        <v>1</v>
      </c>
      <c r="P134" s="31" t="s">
        <v>92</v>
      </c>
      <c r="Q134" s="32" t="s">
        <v>92</v>
      </c>
      <c r="R134" s="31">
        <v>362.79999999999995</v>
      </c>
      <c r="S134" s="32">
        <v>18</v>
      </c>
    </row>
    <row r="135" spans="1:19" x14ac:dyDescent="0.25">
      <c r="A135" s="2" t="s">
        <v>89</v>
      </c>
      <c r="B135" s="31" t="s">
        <v>92</v>
      </c>
      <c r="C135" s="32" t="s">
        <v>92</v>
      </c>
      <c r="D135" s="31" t="s">
        <v>92</v>
      </c>
      <c r="E135" s="32" t="s">
        <v>92</v>
      </c>
      <c r="F135" s="31">
        <v>2.77</v>
      </c>
      <c r="G135" s="32">
        <v>1</v>
      </c>
      <c r="H135" s="31" t="s">
        <v>92</v>
      </c>
      <c r="I135" s="32" t="s">
        <v>92</v>
      </c>
      <c r="J135" s="31" t="s">
        <v>92</v>
      </c>
      <c r="K135" s="32" t="s">
        <v>92</v>
      </c>
      <c r="L135" s="31" t="s">
        <v>92</v>
      </c>
      <c r="M135" s="32" t="s">
        <v>92</v>
      </c>
      <c r="N135" s="31" t="s">
        <v>92</v>
      </c>
      <c r="O135" s="32" t="s">
        <v>92</v>
      </c>
      <c r="P135" s="31" t="s">
        <v>92</v>
      </c>
      <c r="Q135" s="32" t="s">
        <v>92</v>
      </c>
      <c r="R135" s="31">
        <v>2.77</v>
      </c>
      <c r="S135" s="32">
        <v>1</v>
      </c>
    </row>
    <row r="136" spans="1:19" x14ac:dyDescent="0.25">
      <c r="A136" s="33" t="s">
        <v>32</v>
      </c>
      <c r="B136" s="34">
        <v>125.95000000000002</v>
      </c>
      <c r="C136" s="35">
        <v>2075</v>
      </c>
      <c r="D136" s="34">
        <v>422.08000000000283</v>
      </c>
      <c r="E136" s="35">
        <v>1875</v>
      </c>
      <c r="F136" s="34">
        <v>195.21000000000004</v>
      </c>
      <c r="G136" s="35">
        <v>104</v>
      </c>
      <c r="H136" s="34">
        <v>43.76</v>
      </c>
      <c r="I136" s="35">
        <v>7</v>
      </c>
      <c r="J136" s="34">
        <v>10.5</v>
      </c>
      <c r="K136" s="35">
        <v>1</v>
      </c>
      <c r="L136" s="34">
        <v>55.35</v>
      </c>
      <c r="M136" s="35">
        <v>1</v>
      </c>
      <c r="N136" s="34" t="s">
        <v>92</v>
      </c>
      <c r="O136" s="35" t="s">
        <v>92</v>
      </c>
      <c r="P136" s="34" t="s">
        <v>92</v>
      </c>
      <c r="Q136" s="35" t="s">
        <v>92</v>
      </c>
      <c r="R136" s="34">
        <v>852.85000000000377</v>
      </c>
      <c r="S136" s="35">
        <v>4063</v>
      </c>
    </row>
    <row r="137" spans="1:19" x14ac:dyDescent="0.25">
      <c r="A137" s="2" t="s">
        <v>86</v>
      </c>
      <c r="B137" s="31">
        <v>124.9</v>
      </c>
      <c r="C137" s="32">
        <v>2057</v>
      </c>
      <c r="D137" s="31">
        <v>412.97000000000287</v>
      </c>
      <c r="E137" s="32">
        <v>1851</v>
      </c>
      <c r="F137" s="31">
        <v>133.11000000000004</v>
      </c>
      <c r="G137" s="32">
        <v>81</v>
      </c>
      <c r="H137" s="31">
        <v>12.579999999999998</v>
      </c>
      <c r="I137" s="32">
        <v>2</v>
      </c>
      <c r="J137" s="31" t="s">
        <v>92</v>
      </c>
      <c r="K137" s="32" t="s">
        <v>92</v>
      </c>
      <c r="L137" s="31" t="s">
        <v>92</v>
      </c>
      <c r="M137" s="32" t="s">
        <v>92</v>
      </c>
      <c r="N137" s="31" t="s">
        <v>92</v>
      </c>
      <c r="O137" s="32" t="s">
        <v>92</v>
      </c>
      <c r="P137" s="31" t="s">
        <v>92</v>
      </c>
      <c r="Q137" s="32" t="s">
        <v>92</v>
      </c>
      <c r="R137" s="31">
        <v>683.5600000000037</v>
      </c>
      <c r="S137" s="32">
        <v>3991</v>
      </c>
    </row>
    <row r="138" spans="1:19" x14ac:dyDescent="0.25">
      <c r="A138" s="2" t="s">
        <v>87</v>
      </c>
      <c r="B138" s="31">
        <v>0.65</v>
      </c>
      <c r="C138" s="32">
        <v>11</v>
      </c>
      <c r="D138" s="31">
        <v>4.32</v>
      </c>
      <c r="E138" s="32">
        <v>12</v>
      </c>
      <c r="F138" s="31">
        <v>49.089999999999996</v>
      </c>
      <c r="G138" s="32">
        <v>19</v>
      </c>
      <c r="H138" s="31">
        <v>14.4</v>
      </c>
      <c r="I138" s="32">
        <v>2</v>
      </c>
      <c r="J138" s="31" t="s">
        <v>92</v>
      </c>
      <c r="K138" s="32" t="s">
        <v>92</v>
      </c>
      <c r="L138" s="31" t="s">
        <v>92</v>
      </c>
      <c r="M138" s="32" t="s">
        <v>92</v>
      </c>
      <c r="N138" s="31" t="s">
        <v>92</v>
      </c>
      <c r="O138" s="32" t="s">
        <v>92</v>
      </c>
      <c r="P138" s="31" t="s">
        <v>92</v>
      </c>
      <c r="Q138" s="32" t="s">
        <v>92</v>
      </c>
      <c r="R138" s="31">
        <v>68.460000000000008</v>
      </c>
      <c r="S138" s="32">
        <v>44</v>
      </c>
    </row>
    <row r="139" spans="1:19" x14ac:dyDescent="0.25">
      <c r="A139" s="2" t="s">
        <v>88</v>
      </c>
      <c r="B139" s="31">
        <v>0.4</v>
      </c>
      <c r="C139" s="32">
        <v>7</v>
      </c>
      <c r="D139" s="31">
        <v>4.79</v>
      </c>
      <c r="E139" s="32">
        <v>12</v>
      </c>
      <c r="F139" s="31">
        <v>13.01</v>
      </c>
      <c r="G139" s="32">
        <v>4</v>
      </c>
      <c r="H139" s="31">
        <v>16.78</v>
      </c>
      <c r="I139" s="32">
        <v>3</v>
      </c>
      <c r="J139" s="31">
        <v>10.5</v>
      </c>
      <c r="K139" s="32">
        <v>1</v>
      </c>
      <c r="L139" s="31">
        <v>55.35</v>
      </c>
      <c r="M139" s="32">
        <v>1</v>
      </c>
      <c r="N139" s="31" t="s">
        <v>92</v>
      </c>
      <c r="O139" s="32" t="s">
        <v>92</v>
      </c>
      <c r="P139" s="31" t="s">
        <v>92</v>
      </c>
      <c r="Q139" s="32" t="s">
        <v>92</v>
      </c>
      <c r="R139" s="31">
        <v>100.83000000000001</v>
      </c>
      <c r="S139" s="32">
        <v>28</v>
      </c>
    </row>
    <row r="140" spans="1:19" x14ac:dyDescent="0.25">
      <c r="A140" s="33" t="s">
        <v>33</v>
      </c>
      <c r="B140" s="34">
        <v>839.35999999996761</v>
      </c>
      <c r="C140" s="35">
        <v>13490</v>
      </c>
      <c r="D140" s="34">
        <v>5802.719999999902</v>
      </c>
      <c r="E140" s="35">
        <v>22201</v>
      </c>
      <c r="F140" s="34">
        <v>4685.7800000000134</v>
      </c>
      <c r="G140" s="35">
        <v>2440</v>
      </c>
      <c r="H140" s="34">
        <v>1361.0200000000004</v>
      </c>
      <c r="I140" s="35">
        <v>199</v>
      </c>
      <c r="J140" s="34">
        <v>2159.4399999999996</v>
      </c>
      <c r="K140" s="35">
        <v>119</v>
      </c>
      <c r="L140" s="34">
        <v>748.79</v>
      </c>
      <c r="M140" s="35">
        <v>12</v>
      </c>
      <c r="N140" s="34">
        <v>1225.8399999999999</v>
      </c>
      <c r="O140" s="35">
        <v>8</v>
      </c>
      <c r="P140" s="34">
        <v>2586.0500000000002</v>
      </c>
      <c r="Q140" s="35">
        <v>6</v>
      </c>
      <c r="R140" s="34">
        <v>19409.000000000025</v>
      </c>
      <c r="S140" s="35">
        <v>38475</v>
      </c>
    </row>
    <row r="143" spans="1:19" s="1" customFormat="1" x14ac:dyDescent="0.25">
      <c r="A143" s="1" t="s">
        <v>95</v>
      </c>
    </row>
    <row r="145" spans="1:20" x14ac:dyDescent="0.25">
      <c r="A145" s="55" t="s">
        <v>76</v>
      </c>
      <c r="B145" s="56" t="s">
        <v>86</v>
      </c>
      <c r="C145" s="56"/>
      <c r="D145" s="56" t="s">
        <v>87</v>
      </c>
      <c r="E145" s="56"/>
      <c r="F145" s="56" t="s">
        <v>90</v>
      </c>
      <c r="G145" s="56"/>
      <c r="H145" s="56" t="s">
        <v>88</v>
      </c>
      <c r="I145" s="56"/>
      <c r="J145" s="56" t="s">
        <v>89</v>
      </c>
      <c r="K145" s="56"/>
      <c r="L145" s="56" t="s">
        <v>33</v>
      </c>
      <c r="M145" s="56"/>
    </row>
    <row r="146" spans="1:20" x14ac:dyDescent="0.25">
      <c r="A146" s="55"/>
      <c r="B146" s="36" t="s">
        <v>74</v>
      </c>
      <c r="C146" s="36" t="s">
        <v>75</v>
      </c>
      <c r="D146" s="36" t="s">
        <v>74</v>
      </c>
      <c r="E146" s="36" t="s">
        <v>75</v>
      </c>
      <c r="F146" s="36" t="s">
        <v>74</v>
      </c>
      <c r="G146" s="36" t="s">
        <v>75</v>
      </c>
      <c r="H146" s="36" t="s">
        <v>74</v>
      </c>
      <c r="I146" s="36" t="s">
        <v>75</v>
      </c>
      <c r="J146" s="36" t="s">
        <v>74</v>
      </c>
      <c r="K146" s="36" t="s">
        <v>75</v>
      </c>
      <c r="L146" s="36" t="s">
        <v>74</v>
      </c>
      <c r="M146" s="36" t="s">
        <v>75</v>
      </c>
    </row>
    <row r="147" spans="1:20" x14ac:dyDescent="0.25">
      <c r="A147" s="2" t="s">
        <v>12</v>
      </c>
      <c r="B147" s="3">
        <v>123.35999999999993</v>
      </c>
      <c r="C147" s="4">
        <v>776</v>
      </c>
      <c r="D147" s="3">
        <v>5.92</v>
      </c>
      <c r="E147" s="4">
        <v>3</v>
      </c>
      <c r="F147" s="3"/>
      <c r="G147" s="4"/>
      <c r="H147" s="3">
        <v>137.05000000000001</v>
      </c>
      <c r="I147" s="4">
        <v>6</v>
      </c>
      <c r="J147" s="3">
        <v>2.5300000000000002</v>
      </c>
      <c r="K147" s="4">
        <v>2</v>
      </c>
      <c r="L147" s="3">
        <v>268.8599999999999</v>
      </c>
      <c r="M147" s="4">
        <v>787</v>
      </c>
    </row>
    <row r="148" spans="1:20" x14ac:dyDescent="0.25">
      <c r="A148" s="2" t="s">
        <v>13</v>
      </c>
      <c r="B148" s="3">
        <v>100.26999999999995</v>
      </c>
      <c r="C148" s="4">
        <v>455</v>
      </c>
      <c r="D148" s="3">
        <v>9.4399999999999977</v>
      </c>
      <c r="E148" s="4">
        <v>11</v>
      </c>
      <c r="F148" s="3">
        <v>0.7</v>
      </c>
      <c r="G148" s="4">
        <v>1</v>
      </c>
      <c r="H148" s="3">
        <v>130.38999999999999</v>
      </c>
      <c r="I148" s="4">
        <v>9</v>
      </c>
      <c r="J148" s="3"/>
      <c r="K148" s="4"/>
      <c r="L148" s="3">
        <v>240.79999999999995</v>
      </c>
      <c r="M148" s="4">
        <v>476</v>
      </c>
    </row>
    <row r="149" spans="1:20" x14ac:dyDescent="0.25">
      <c r="A149" s="2" t="s">
        <v>14</v>
      </c>
      <c r="B149" s="3">
        <v>1720.7699999999911</v>
      </c>
      <c r="C149" s="4">
        <v>3153</v>
      </c>
      <c r="D149" s="3">
        <v>37.790000000000006</v>
      </c>
      <c r="E149" s="4">
        <v>19</v>
      </c>
      <c r="F149" s="3">
        <v>1.29</v>
      </c>
      <c r="G149" s="4">
        <v>1</v>
      </c>
      <c r="H149" s="3">
        <v>359.16999999999996</v>
      </c>
      <c r="I149" s="4">
        <v>38</v>
      </c>
      <c r="J149" s="3">
        <v>24.939999999999998</v>
      </c>
      <c r="K149" s="4">
        <v>8</v>
      </c>
      <c r="L149" s="3">
        <v>2143.9599999999914</v>
      </c>
      <c r="M149" s="4">
        <v>3219</v>
      </c>
    </row>
    <row r="150" spans="1:20" x14ac:dyDescent="0.25">
      <c r="A150" s="2" t="s">
        <v>15</v>
      </c>
      <c r="B150" s="3">
        <v>83.550000000000026</v>
      </c>
      <c r="C150" s="4">
        <v>575</v>
      </c>
      <c r="D150" s="3">
        <v>0.22</v>
      </c>
      <c r="E150" s="4">
        <v>2</v>
      </c>
      <c r="F150" s="3">
        <v>11.81</v>
      </c>
      <c r="G150" s="4">
        <v>4</v>
      </c>
      <c r="H150" s="3">
        <v>0.26</v>
      </c>
      <c r="I150" s="4">
        <v>2</v>
      </c>
      <c r="J150" s="3"/>
      <c r="K150" s="4"/>
      <c r="L150" s="3">
        <v>95.840000000000032</v>
      </c>
      <c r="M150" s="4">
        <v>583</v>
      </c>
    </row>
    <row r="151" spans="1:20" x14ac:dyDescent="0.25">
      <c r="A151" s="2" t="s">
        <v>16</v>
      </c>
      <c r="B151" s="3">
        <v>1608.8400000000024</v>
      </c>
      <c r="C151" s="4">
        <v>2566</v>
      </c>
      <c r="D151" s="3">
        <v>458.43</v>
      </c>
      <c r="E151" s="4">
        <v>99</v>
      </c>
      <c r="F151" s="3">
        <v>3.1999999999999997</v>
      </c>
      <c r="G151" s="4">
        <v>3</v>
      </c>
      <c r="H151" s="3">
        <v>910.37999999999988</v>
      </c>
      <c r="I151" s="4">
        <v>65</v>
      </c>
      <c r="J151" s="3"/>
      <c r="K151" s="4"/>
      <c r="L151" s="3">
        <v>2980.850000000004</v>
      </c>
      <c r="M151" s="4">
        <v>2733</v>
      </c>
    </row>
    <row r="152" spans="1:20" x14ac:dyDescent="0.25">
      <c r="A152" s="2" t="s">
        <v>17</v>
      </c>
      <c r="B152" s="3">
        <v>86.860000000000056</v>
      </c>
      <c r="C152" s="4">
        <v>313</v>
      </c>
      <c r="D152" s="3">
        <v>12.66</v>
      </c>
      <c r="E152" s="4">
        <v>9</v>
      </c>
      <c r="F152" s="3"/>
      <c r="G152" s="4"/>
      <c r="H152" s="3">
        <v>5.0999999999999996</v>
      </c>
      <c r="I152" s="4">
        <v>4</v>
      </c>
      <c r="J152" s="3"/>
      <c r="K152" s="4"/>
      <c r="L152" s="3">
        <v>104.62000000000005</v>
      </c>
      <c r="M152" s="4">
        <v>326</v>
      </c>
    </row>
    <row r="153" spans="1:20" x14ac:dyDescent="0.25">
      <c r="A153" s="2" t="s">
        <v>71</v>
      </c>
      <c r="B153" s="3">
        <v>427.11000000000087</v>
      </c>
      <c r="C153" s="4">
        <v>3430</v>
      </c>
      <c r="D153" s="3">
        <v>9.1400000000000023</v>
      </c>
      <c r="E153" s="4">
        <v>16</v>
      </c>
      <c r="F153" s="3"/>
      <c r="G153" s="4"/>
      <c r="H153" s="3">
        <v>83.720000000000027</v>
      </c>
      <c r="I153" s="4">
        <v>7</v>
      </c>
      <c r="J153" s="3">
        <v>14.489999999999998</v>
      </c>
      <c r="K153" s="4">
        <v>2</v>
      </c>
      <c r="L153" s="3">
        <v>534.46000000000095</v>
      </c>
      <c r="M153" s="4">
        <v>3455</v>
      </c>
    </row>
    <row r="154" spans="1:20" x14ac:dyDescent="0.25">
      <c r="A154" s="2" t="s">
        <v>19</v>
      </c>
      <c r="B154" s="3">
        <v>704.95000000000152</v>
      </c>
      <c r="C154" s="4">
        <v>5502</v>
      </c>
      <c r="D154" s="3">
        <v>17.45</v>
      </c>
      <c r="E154" s="4">
        <v>38</v>
      </c>
      <c r="F154" s="3">
        <v>0.06</v>
      </c>
      <c r="G154" s="4">
        <v>1</v>
      </c>
      <c r="H154" s="3">
        <v>35.18</v>
      </c>
      <c r="I154" s="4">
        <v>18</v>
      </c>
      <c r="J154" s="3"/>
      <c r="K154" s="4"/>
      <c r="L154" s="3">
        <v>757.64000000000135</v>
      </c>
      <c r="M154" s="4">
        <v>5559</v>
      </c>
    </row>
    <row r="155" spans="1:20" x14ac:dyDescent="0.25">
      <c r="A155" s="2" t="s">
        <v>20</v>
      </c>
      <c r="B155" s="3">
        <v>13.869999999999994</v>
      </c>
      <c r="C155" s="4">
        <v>65</v>
      </c>
      <c r="D155" s="3">
        <v>0.21</v>
      </c>
      <c r="E155" s="4">
        <v>1</v>
      </c>
      <c r="F155" s="3"/>
      <c r="G155" s="4"/>
      <c r="H155" s="3">
        <v>3.56</v>
      </c>
      <c r="I155" s="4">
        <v>1</v>
      </c>
      <c r="J155" s="3"/>
      <c r="K155" s="4"/>
      <c r="L155" s="3">
        <v>17.639999999999993</v>
      </c>
      <c r="M155" s="4">
        <v>67</v>
      </c>
    </row>
    <row r="156" spans="1:20" x14ac:dyDescent="0.25">
      <c r="A156" s="2" t="s">
        <v>21</v>
      </c>
      <c r="B156" s="3">
        <v>322.17000000000047</v>
      </c>
      <c r="C156" s="4">
        <v>586</v>
      </c>
      <c r="D156" s="3">
        <v>71.78</v>
      </c>
      <c r="E156" s="4">
        <v>13</v>
      </c>
      <c r="F156" s="3">
        <v>0.91</v>
      </c>
      <c r="G156" s="4">
        <v>1</v>
      </c>
      <c r="H156" s="3">
        <v>121.88000000000001</v>
      </c>
      <c r="I156" s="4">
        <v>16</v>
      </c>
      <c r="J156" s="3"/>
      <c r="K156" s="4"/>
      <c r="L156" s="3">
        <v>516.74000000000046</v>
      </c>
      <c r="M156" s="4">
        <v>616</v>
      </c>
    </row>
    <row r="157" spans="1:20" x14ac:dyDescent="0.25">
      <c r="A157" s="2" t="s">
        <v>22</v>
      </c>
      <c r="B157" s="3">
        <v>600.58999999999992</v>
      </c>
      <c r="C157" s="4">
        <v>607</v>
      </c>
      <c r="D157" s="3">
        <v>60.64</v>
      </c>
      <c r="E157" s="4">
        <v>10</v>
      </c>
      <c r="F157" s="3">
        <v>3.3600000000000003</v>
      </c>
      <c r="G157" s="4">
        <v>3</v>
      </c>
      <c r="H157" s="3">
        <v>1617.4499999999996</v>
      </c>
      <c r="I157" s="4">
        <v>19</v>
      </c>
      <c r="J157" s="3"/>
      <c r="K157" s="4"/>
      <c r="L157" s="3">
        <v>2282.0399999999991</v>
      </c>
      <c r="M157" s="4">
        <v>639</v>
      </c>
    </row>
    <row r="158" spans="1:20" x14ac:dyDescent="0.25">
      <c r="A158" s="2" t="s">
        <v>72</v>
      </c>
      <c r="B158" s="3">
        <v>724.66999999999973</v>
      </c>
      <c r="C158" s="4">
        <v>666</v>
      </c>
      <c r="D158" s="3">
        <v>183.99000000000007</v>
      </c>
      <c r="E158" s="4">
        <v>26</v>
      </c>
      <c r="F158" s="3">
        <v>7.66</v>
      </c>
      <c r="G158" s="4">
        <v>2</v>
      </c>
      <c r="H158" s="3">
        <v>581.6400000000001</v>
      </c>
      <c r="I158" s="4">
        <v>21</v>
      </c>
      <c r="J158" s="3"/>
      <c r="K158" s="4"/>
      <c r="L158" s="3">
        <v>1497.9599999999989</v>
      </c>
      <c r="M158" s="4">
        <v>715</v>
      </c>
      <c r="T158" s="29"/>
    </row>
    <row r="159" spans="1:20" x14ac:dyDescent="0.25">
      <c r="A159" s="2" t="s">
        <v>24</v>
      </c>
      <c r="B159" s="3">
        <v>147.56000000000003</v>
      </c>
      <c r="C159" s="4">
        <v>342</v>
      </c>
      <c r="D159" s="3">
        <v>8.35</v>
      </c>
      <c r="E159" s="4">
        <v>8</v>
      </c>
      <c r="F159" s="3"/>
      <c r="G159" s="4"/>
      <c r="H159" s="3">
        <v>35.809999999999995</v>
      </c>
      <c r="I159" s="4">
        <v>6</v>
      </c>
      <c r="J159" s="3">
        <v>4.68</v>
      </c>
      <c r="K159" s="4">
        <v>2</v>
      </c>
      <c r="L159" s="3">
        <v>196.40000000000009</v>
      </c>
      <c r="M159" s="4">
        <v>358</v>
      </c>
      <c r="T159" s="29"/>
    </row>
    <row r="160" spans="1:20" x14ac:dyDescent="0.25">
      <c r="A160" s="2" t="s">
        <v>25</v>
      </c>
      <c r="B160" s="3">
        <v>161.2500000000004</v>
      </c>
      <c r="C160" s="4">
        <v>673</v>
      </c>
      <c r="D160" s="3">
        <v>40.269999999999996</v>
      </c>
      <c r="E160" s="4">
        <v>14</v>
      </c>
      <c r="F160" s="3"/>
      <c r="G160" s="4"/>
      <c r="H160" s="3">
        <v>25.420000000000005</v>
      </c>
      <c r="I160" s="4">
        <v>9</v>
      </c>
      <c r="J160" s="3"/>
      <c r="K160" s="4"/>
      <c r="L160" s="3">
        <v>226.94000000000042</v>
      </c>
      <c r="M160" s="4">
        <v>696</v>
      </c>
    </row>
    <row r="161" spans="1:13" x14ac:dyDescent="0.25">
      <c r="A161" s="2" t="s">
        <v>26</v>
      </c>
      <c r="B161" s="3">
        <v>1338.9799999999914</v>
      </c>
      <c r="C161" s="4">
        <v>4099</v>
      </c>
      <c r="D161" s="3">
        <v>31.5</v>
      </c>
      <c r="E161" s="4">
        <v>23</v>
      </c>
      <c r="F161" s="3">
        <v>0.02</v>
      </c>
      <c r="G161" s="4">
        <v>1</v>
      </c>
      <c r="H161" s="3">
        <v>275.04000000000008</v>
      </c>
      <c r="I161" s="4">
        <v>40</v>
      </c>
      <c r="J161" s="3">
        <v>23.080000000000005</v>
      </c>
      <c r="K161" s="4">
        <v>7</v>
      </c>
      <c r="L161" s="3">
        <v>1668.6199999999915</v>
      </c>
      <c r="M161" s="4">
        <v>4170</v>
      </c>
    </row>
    <row r="162" spans="1:13" x14ac:dyDescent="0.25">
      <c r="A162" s="2" t="s">
        <v>27</v>
      </c>
      <c r="B162" s="3">
        <v>542.78000000000077</v>
      </c>
      <c r="C162" s="4">
        <v>2100</v>
      </c>
      <c r="D162" s="3">
        <v>9.1</v>
      </c>
      <c r="E162" s="4">
        <v>6</v>
      </c>
      <c r="F162" s="3">
        <v>1.23</v>
      </c>
      <c r="G162" s="4">
        <v>1</v>
      </c>
      <c r="H162" s="3">
        <v>379.40000000000009</v>
      </c>
      <c r="I162" s="4">
        <v>17</v>
      </c>
      <c r="J162" s="3">
        <v>10.209999999999999</v>
      </c>
      <c r="K162" s="4">
        <v>5</v>
      </c>
      <c r="L162" s="3">
        <v>942.72000000000105</v>
      </c>
      <c r="M162" s="4">
        <v>2129</v>
      </c>
    </row>
    <row r="163" spans="1:13" x14ac:dyDescent="0.25">
      <c r="A163" s="2" t="s">
        <v>73</v>
      </c>
      <c r="B163" s="3">
        <v>443.30000000000007</v>
      </c>
      <c r="C163" s="4">
        <v>3555</v>
      </c>
      <c r="D163" s="3">
        <v>26.609999999999996</v>
      </c>
      <c r="E163" s="4">
        <v>39</v>
      </c>
      <c r="F163" s="3">
        <v>7.34</v>
      </c>
      <c r="G163" s="4">
        <v>3</v>
      </c>
      <c r="H163" s="3">
        <v>24.63</v>
      </c>
      <c r="I163" s="4">
        <v>18</v>
      </c>
      <c r="J163" s="3">
        <v>7.91</v>
      </c>
      <c r="K163" s="4">
        <v>2</v>
      </c>
      <c r="L163" s="3">
        <v>509.79000000000013</v>
      </c>
      <c r="M163" s="4">
        <v>3617</v>
      </c>
    </row>
    <row r="164" spans="1:13" x14ac:dyDescent="0.25">
      <c r="A164" s="2" t="s">
        <v>29</v>
      </c>
      <c r="B164" s="3">
        <v>163.10000000000008</v>
      </c>
      <c r="C164" s="4">
        <v>901</v>
      </c>
      <c r="D164" s="3">
        <v>10.219999999999999</v>
      </c>
      <c r="E164" s="4">
        <v>15</v>
      </c>
      <c r="F164" s="3"/>
      <c r="G164" s="4"/>
      <c r="H164" s="3">
        <v>261.18</v>
      </c>
      <c r="I164" s="4">
        <v>12</v>
      </c>
      <c r="J164" s="3">
        <v>1.25</v>
      </c>
      <c r="K164" s="4">
        <v>3</v>
      </c>
      <c r="L164" s="3">
        <v>435.75000000000011</v>
      </c>
      <c r="M164" s="4">
        <v>931</v>
      </c>
    </row>
    <row r="165" spans="1:13" x14ac:dyDescent="0.25">
      <c r="A165" s="2" t="s">
        <v>30</v>
      </c>
      <c r="B165" s="3">
        <v>619.23000000000025</v>
      </c>
      <c r="C165" s="4">
        <v>443</v>
      </c>
      <c r="D165" s="3">
        <v>334.28</v>
      </c>
      <c r="E165" s="4">
        <v>38</v>
      </c>
      <c r="F165" s="3">
        <v>4.26</v>
      </c>
      <c r="G165" s="4">
        <v>1</v>
      </c>
      <c r="H165" s="3">
        <v>633.38</v>
      </c>
      <c r="I165" s="4">
        <v>14</v>
      </c>
      <c r="J165" s="3">
        <v>34.71</v>
      </c>
      <c r="K165" s="4">
        <v>2</v>
      </c>
      <c r="L165" s="3">
        <v>1625.8600000000001</v>
      </c>
      <c r="M165" s="4">
        <v>498</v>
      </c>
    </row>
    <row r="166" spans="1:13" x14ac:dyDescent="0.25">
      <c r="A166" s="2" t="s">
        <v>31</v>
      </c>
      <c r="B166" s="3">
        <v>1098.1500000000003</v>
      </c>
      <c r="C166" s="4">
        <v>2799</v>
      </c>
      <c r="D166" s="3">
        <v>40.83</v>
      </c>
      <c r="E166" s="4">
        <v>17</v>
      </c>
      <c r="F166" s="3">
        <v>4.1099999999999994</v>
      </c>
      <c r="G166" s="4">
        <v>3</v>
      </c>
      <c r="H166" s="3">
        <v>362.8</v>
      </c>
      <c r="I166" s="4">
        <v>18</v>
      </c>
      <c r="J166" s="3">
        <v>2.77</v>
      </c>
      <c r="K166" s="4">
        <v>1</v>
      </c>
      <c r="L166" s="3">
        <v>1508.6600000000005</v>
      </c>
      <c r="M166" s="4">
        <v>2838</v>
      </c>
    </row>
    <row r="167" spans="1:13" x14ac:dyDescent="0.25">
      <c r="A167" s="2" t="s">
        <v>32</v>
      </c>
      <c r="B167" s="3">
        <v>683.55999999999358</v>
      </c>
      <c r="C167" s="4">
        <v>3991</v>
      </c>
      <c r="D167" s="3">
        <v>68.460000000000008</v>
      </c>
      <c r="E167" s="4">
        <v>44</v>
      </c>
      <c r="F167" s="3"/>
      <c r="G167" s="4"/>
      <c r="H167" s="3">
        <v>100.82999999999998</v>
      </c>
      <c r="I167" s="4">
        <v>28</v>
      </c>
      <c r="J167" s="3"/>
      <c r="K167" s="4"/>
      <c r="L167" s="3">
        <v>852.84999999999377</v>
      </c>
      <c r="M167" s="4">
        <v>4063</v>
      </c>
    </row>
    <row r="168" spans="1:13" x14ac:dyDescent="0.25">
      <c r="A168" s="2" t="s">
        <v>33</v>
      </c>
      <c r="B168" s="3">
        <v>11714.9200000001</v>
      </c>
      <c r="C168" s="4">
        <v>37597</v>
      </c>
      <c r="D168" s="3">
        <v>1437.2899999999997</v>
      </c>
      <c r="E168" s="4">
        <v>451</v>
      </c>
      <c r="F168" s="3">
        <v>45.949999999999996</v>
      </c>
      <c r="G168" s="4">
        <v>25</v>
      </c>
      <c r="H168" s="3">
        <v>6084.269999999995</v>
      </c>
      <c r="I168" s="4">
        <v>368</v>
      </c>
      <c r="J168" s="3">
        <v>126.56999999999996</v>
      </c>
      <c r="K168" s="4">
        <v>34</v>
      </c>
      <c r="L168" s="3">
        <v>19408.999999999985</v>
      </c>
      <c r="M168" s="4">
        <v>38475</v>
      </c>
    </row>
    <row r="171" spans="1:13" s="1" customFormat="1" x14ac:dyDescent="0.25">
      <c r="A171" s="1" t="s">
        <v>94</v>
      </c>
    </row>
  </sheetData>
  <mergeCells count="27">
    <mergeCell ref="N3:O3"/>
    <mergeCell ref="P3:Q3"/>
    <mergeCell ref="R3:S3"/>
    <mergeCell ref="A3:A4"/>
    <mergeCell ref="B31:C31"/>
    <mergeCell ref="D31:E31"/>
    <mergeCell ref="F31:G31"/>
    <mergeCell ref="H31:I31"/>
    <mergeCell ref="J31:K31"/>
    <mergeCell ref="L31:M31"/>
    <mergeCell ref="B3:C3"/>
    <mergeCell ref="D3:E3"/>
    <mergeCell ref="F3:G3"/>
    <mergeCell ref="H3:I3"/>
    <mergeCell ref="J3:K3"/>
    <mergeCell ref="L3:M3"/>
    <mergeCell ref="A145:A146"/>
    <mergeCell ref="N31:O31"/>
    <mergeCell ref="P31:Q31"/>
    <mergeCell ref="R31:S31"/>
    <mergeCell ref="A31:A32"/>
    <mergeCell ref="B145:C145"/>
    <mergeCell ref="D145:E145"/>
    <mergeCell ref="F145:G145"/>
    <mergeCell ref="H145:I145"/>
    <mergeCell ref="J145:K145"/>
    <mergeCell ref="L145:M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20 vodećih sorata</vt:lpstr>
      <vt:lpstr>Proizvodnja za vinsku 2017.</vt:lpstr>
      <vt:lpstr>Zalihe vina i mošta 31.07.2018.</vt:lpstr>
      <vt:lpstr>Vinogradi po razredima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Vidić</dc:creator>
  <cp:lastModifiedBy>Valentino Vidić</cp:lastModifiedBy>
  <dcterms:created xsi:type="dcterms:W3CDTF">2019-01-09T12:26:12Z</dcterms:created>
  <dcterms:modified xsi:type="dcterms:W3CDTF">2022-02-16T13:46:30Z</dcterms:modified>
</cp:coreProperties>
</file>