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lentino.vidic\Desktop\"/>
    </mc:Choice>
  </mc:AlternateContent>
  <bookViews>
    <workbookView xWindow="0" yWindow="0" windowWidth="28800" windowHeight="11700" tabRatio="770" activeTab="4"/>
  </bookViews>
  <sheets>
    <sheet name="Površina, broj parcela i PG-a" sheetId="1" r:id="rId1"/>
    <sheet name="Broj subjekata upisanih u VR" sheetId="16" r:id="rId2"/>
    <sheet name="Proizvodnja za vinsku 2022" sheetId="22" r:id="rId3"/>
    <sheet name="20 vodećih sorata" sheetId="17" r:id="rId4"/>
    <sheet name="Zalihe vina na dan 31.07.2023." sheetId="23" r:id="rId5"/>
    <sheet name="Vinogradi po razredima" sheetId="10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22" l="1"/>
  <c r="X6" i="23"/>
  <c r="X7" i="23"/>
  <c r="X8" i="23"/>
  <c r="X9" i="23"/>
  <c r="X10" i="23"/>
  <c r="X11" i="23"/>
  <c r="X12" i="23"/>
  <c r="X13" i="23"/>
  <c r="X14" i="23"/>
  <c r="X15" i="23"/>
  <c r="X16" i="23"/>
  <c r="X17" i="23"/>
  <c r="X18" i="23"/>
  <c r="X19" i="23"/>
  <c r="X20" i="23"/>
  <c r="X21" i="23"/>
  <c r="X22" i="23"/>
  <c r="X23" i="23"/>
  <c r="X24" i="23"/>
  <c r="X25" i="23"/>
  <c r="X26" i="23"/>
  <c r="X5" i="23"/>
</calcChain>
</file>

<file path=xl/sharedStrings.xml><?xml version="1.0" encoding="utf-8"?>
<sst xmlns="http://schemas.openxmlformats.org/spreadsheetml/2006/main" count="550" uniqueCount="195">
  <si>
    <t>Bjelovarsko-bilogorska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</si>
  <si>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Brodsko-posavska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</si>
  <si>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Dubrovačko-neretvanska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</si>
  <si>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Grad Zagreb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</si>
  <si>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Istarska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</si>
  <si>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Karlovačka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</si>
  <si>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Koprivničko-kriżevačka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</si>
  <si>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Krapinsko-zagorska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</si>
  <si>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Ličko-senjska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</si>
  <si>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Međimurska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</si>
  <si>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Osječko-baranjska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</si>
  <si>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Pożeíko-slavonska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</si>
  <si>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Primorsko-goranska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</si>
  <si>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Sisačko-moslavačka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</si>
  <si>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Splitsko-dalmatinska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</si>
  <si>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Šibensko-kninska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</si>
  <si>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Varażdinska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</si>
  <si>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Virovitičko-podravska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</si>
  <si>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Vukovarsko-srijemska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</si>
  <si>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Zadarska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</si>
  <si>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Zagrebačka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</si>
  <si>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Županija</t>
  </si>
  <si>
    <t>Površina (ha)</t>
  </si>
  <si>
    <t>Broj parcela</t>
  </si>
  <si>
    <t>Broj PG-a</t>
  </si>
  <si>
    <t>Ukupno</t>
  </si>
  <si>
    <t>Izvor:ARKOD</t>
  </si>
  <si>
    <t>Krapinsko-zagorska</t>
  </si>
  <si>
    <t>Požeško-slavonska</t>
  </si>
  <si>
    <t>Splitsko-dalmatinska</t>
  </si>
  <si>
    <t>Šibensko-Kninska</t>
  </si>
  <si>
    <t>Bjelovarsko-bilogorska</t>
  </si>
  <si>
    <t>Istarska</t>
  </si>
  <si>
    <t>Varaždinska</t>
  </si>
  <si>
    <t>Primorsko-goranska</t>
  </si>
  <si>
    <t>Zadarska</t>
  </si>
  <si>
    <t>Grad Zagreb</t>
  </si>
  <si>
    <t>Medimurska</t>
  </si>
  <si>
    <t>Vukovarsko-srijemska</t>
  </si>
  <si>
    <t>Brodsko-posavska</t>
  </si>
  <si>
    <t>SAMOOPSKRBNO POLJOPRIVREDNO GOSPODARSTVO (SOPG)</t>
  </si>
  <si>
    <t>OBITELJSKO GOSPODARSTVO</t>
  </si>
  <si>
    <t>OBRT</t>
  </si>
  <si>
    <t>TRGOVAČKO DRUŠTVO</t>
  </si>
  <si>
    <t>ZADRUGA</t>
  </si>
  <si>
    <t>DRUGE PRAVNE OSOBE (CRKVA, VOJSKA, OBRAZOVNE USTANOVE I DR.)</t>
  </si>
  <si>
    <t>Zagrebačka</t>
  </si>
  <si>
    <t>Virovitičko-podravska</t>
  </si>
  <si>
    <t>Sisačko-moslavačka</t>
  </si>
  <si>
    <t>Karlovačka</t>
  </si>
  <si>
    <t>Koprivničko-križevačka</t>
  </si>
  <si>
    <t>Dubrovačko-neretvanska</t>
  </si>
  <si>
    <t>Osječko-baranjska</t>
  </si>
  <si>
    <t>Ličko-senjska</t>
  </si>
  <si>
    <t>OBITELJSKO POLJOPRIVREDNO GOSPODARSTVO (OPG)</t>
  </si>
  <si>
    <t>Izvor: Upisnik poljoprivrednika, ARKOD sustav</t>
  </si>
  <si>
    <t>*Prema sjedištu PG-a</t>
  </si>
  <si>
    <t>Županija *</t>
  </si>
  <si>
    <t>Županija*</t>
  </si>
  <si>
    <t>Površina i broj PG-a pod vinogradima prema vrsti PG-a na dan 31.12.2023.</t>
  </si>
  <si>
    <t>Površina i broj PG-a pod vinogradima prema veličini gospodarstva i vrsti PG-a na dan 31.12.2023.</t>
  </si>
  <si>
    <t>Površina i broj PG-a pod vinogradima prema veličini gospodarstva na dan 31.12.2023.</t>
  </si>
  <si>
    <t>&lt; 0,1 ha</t>
  </si>
  <si>
    <t>0,1 - 1 ha</t>
  </si>
  <si>
    <t>1 - 5 ha</t>
  </si>
  <si>
    <t>5 - 10 ha</t>
  </si>
  <si>
    <t>10 - 50 ha</t>
  </si>
  <si>
    <t>50 - 100 ha</t>
  </si>
  <si>
    <t>100 - 200 ha</t>
  </si>
  <si>
    <t>&gt; 200 ha</t>
  </si>
  <si>
    <t>Vinogradi na dan 31.12.2023.</t>
  </si>
  <si>
    <t>Iskrčeni vinogradi na dan 31.12.2023.</t>
  </si>
  <si>
    <t>Naziv sorte</t>
  </si>
  <si>
    <t>Broj trsova</t>
  </si>
  <si>
    <t>Šibensko-kninska żupanija</t>
  </si>
  <si>
    <t>DEBIT = PULJIŽANAC, BILINA, BJELINA, ČARAPAR, DEBIĆ</t>
  </si>
  <si>
    <t>PLAVINA CRNA=PLAVKA, PLAVINAC, MODRULJ, PLAJKA</t>
  </si>
  <si>
    <t>MARAŠTINA = RUKATAC, KAĆADEBIT, MARAŠKIN, MAREŠTINA, KRIZOL, VIŠANA</t>
  </si>
  <si>
    <t>BABIĆ=ŠIBENČANAC, BABIČEVIĆ, PAŽANIN, ROGULJANAC</t>
  </si>
  <si>
    <t>Virovitičko-podravska żupanija</t>
  </si>
  <si>
    <t>FRANKOVKA=BLAUFRÄNKISCH, FRANKINJA, MORAVKA, BORGONJA, BORGONJA ISTARSKA</t>
  </si>
  <si>
    <t>Splitsko-dalmatinska żupanija</t>
  </si>
  <si>
    <t>Istarska żupanija</t>
  </si>
  <si>
    <t>MALVAZIJA ISTARSKA=MALVASIA ISTRIANA, MALVASIA DI RONCHI</t>
  </si>
  <si>
    <t>CABERNET SAUVIGNON = KABERNE SOVINJON, C.S.NOIR, PETIT C., VIDURE SAUVIGNON, CARBONET</t>
  </si>
  <si>
    <t>PINOT CRNI=BURGUNDAC CRNI, PINOT NOIR</t>
  </si>
  <si>
    <t>MERLOT = MERLAUT NOIR, MERLO, PLANT MEDOC, VITRAILLE</t>
  </si>
  <si>
    <t>TERAN=TERRANO, ISTRIJANAC</t>
  </si>
  <si>
    <t>Dubrovačko-neretvanska żupanija</t>
  </si>
  <si>
    <t>PLAVAC MALI CRNI=PLAVAC, MALI, CRLJENAK MALI, CRLJENAC,PAGADEBIT CRNI, ZELENKA, ZELENJAK GREŠTAVAC</t>
  </si>
  <si>
    <t>KUJUNDŽUŠA = TVRDAC, ŽUTKA, ŽUTAC, KOJUNDŽUŠA</t>
  </si>
  <si>
    <t>POŠIP BIJELI=POŠIP, POŠIPAK, POŠIPICA</t>
  </si>
  <si>
    <t>RAJNSKI RIZLING=RHEINRIESLING, GRAŠEVINA RAJNSKA, GRAŠEVINA DIŠEĆA</t>
  </si>
  <si>
    <t>CHARDONNAY = ŠARDONE</t>
  </si>
  <si>
    <t>Zadarska żupanija</t>
  </si>
  <si>
    <t>Koprivničko-kriżevačka żupanija</t>
  </si>
  <si>
    <t>Sisačko-moslavačka żupanija</t>
  </si>
  <si>
    <t>Vukovarsko-srijemska żupanija</t>
  </si>
  <si>
    <t>GRAŠEVINA=REISLING ITALICO, TALIJANSKI RIZLING, LAŠKI RIZLING, GRAŠICA</t>
  </si>
  <si>
    <t>Varażdinska żupanija</t>
  </si>
  <si>
    <t>Krapinsko-zagorska żupanija</t>
  </si>
  <si>
    <t>PINOT SIVI=BURGUNDAC SIVI, PINOT GRIS</t>
  </si>
  <si>
    <t>Bjelovarsko-bilogorska żupanija</t>
  </si>
  <si>
    <t>SAUVIGNON=SAVIGNON BLANC, SOVINJON BIJELI, SOVINJON, MUŠKATNI SILVANAC</t>
  </si>
  <si>
    <t>SYRAH=SYRAH, SIRAC, SCHIRAS, SHIRAZ</t>
  </si>
  <si>
    <t>Zagrebačka żupanija</t>
  </si>
  <si>
    <t>Primorsko-goranska żupanija</t>
  </si>
  <si>
    <t>Međimurska żupanija</t>
  </si>
  <si>
    <t>Ličko-senjska żupanija</t>
  </si>
  <si>
    <t>Osječko-baranjska żupanija</t>
  </si>
  <si>
    <t>TRAMINAC CRVENI=GEWURTZTRAMINER, TRAMINAC MIRISAVI, TRAMINAC</t>
  </si>
  <si>
    <t>Karlovačka żupanija</t>
  </si>
  <si>
    <t>Pożeíko-slavonska żupanija</t>
  </si>
  <si>
    <t>Brodsko-posavska żupanija</t>
  </si>
  <si>
    <t>Izvor: Vinogradarski registar, Arkod</t>
  </si>
  <si>
    <t>*  Prostorni podaci (Napomena:  jedan PG može imati parcele u dvije ili više županija. PG koji ima parcele u više različitih županija prikazuje se za svaku županiju zasebno)</t>
  </si>
  <si>
    <t>Vinova loza unutar mješovitih višegodišnjih nasada na dan 31.12.2023.</t>
  </si>
  <si>
    <t>R.br.</t>
  </si>
  <si>
    <t xml:space="preserve">Ukupno </t>
  </si>
  <si>
    <t>20 vodećih sorta vinove loze u RH na dan 31.12.2023.</t>
  </si>
  <si>
    <t>Fizička osoba</t>
  </si>
  <si>
    <t>Pravni subjekt</t>
  </si>
  <si>
    <t>Obrt</t>
  </si>
  <si>
    <t>Međimurska</t>
  </si>
  <si>
    <t>Šibensko-kninska</t>
  </si>
  <si>
    <t>Županija sjedišta</t>
  </si>
  <si>
    <t>Broj subjekata upisanih u Vinogradarski registar na dan 31.12.2023.</t>
  </si>
  <si>
    <t>Izvor: Vinogradarski registar</t>
  </si>
  <si>
    <t xml:space="preserve">Podaci se odnose na broj subjekata upisanih u VR prema kategorijama sukladno članku 4.  stavak 1. podstavak d) Pravilnika o vinarstvu ("Narodne novine", br. 81/2022, 75/2023, 81/2023) </t>
  </si>
  <si>
    <t>Grožđe(t)</t>
  </si>
  <si>
    <t>Vino (hl)</t>
  </si>
  <si>
    <t>Broj podnositelja</t>
  </si>
  <si>
    <t>Ukupno (hl)</t>
  </si>
  <si>
    <t>Prijavljena proizvodnja vina za vinsku godinu 2022.* po kategorijama kvalitete vina</t>
  </si>
  <si>
    <t>* Vinska godina 2022. (01.08.2022. - 31.07.2023. )</t>
  </si>
  <si>
    <t>Prijavljena proizvodnja grožđa i vina za vinsku godinu 2022.*</t>
  </si>
  <si>
    <t>Zalihe proizvođača (hl)</t>
  </si>
  <si>
    <t>Zalihe veletrgovca vinom - vino podrijetlom iz EU (hl)</t>
  </si>
  <si>
    <t>Zalihe veletrgovca vinom -vino podrijetlom iz trećih zemalja (hl)</t>
  </si>
  <si>
    <t>VRKZP_C/R (hl)</t>
  </si>
  <si>
    <t>VRKZP_B (hl)</t>
  </si>
  <si>
    <t>KVKZP_C/R (hl)</t>
  </si>
  <si>
    <t>KVKZP_B (hl)</t>
  </si>
  <si>
    <t>SV_C/R (hl)</t>
  </si>
  <si>
    <t>SV_B (hl)</t>
  </si>
  <si>
    <t>V_C/R (hl)</t>
  </si>
  <si>
    <t>V_B (hl)</t>
  </si>
  <si>
    <t>OST_C/R (hl)</t>
  </si>
  <si>
    <t>OST_B (hl)</t>
  </si>
  <si>
    <t>ZOI C/R (hl)</t>
  </si>
  <si>
    <t>ZOI B (hl)</t>
  </si>
  <si>
    <t>ZOZP C/R (hl)</t>
  </si>
  <si>
    <t>ZOZP B (hl)</t>
  </si>
  <si>
    <t>C/R_Treće zemlje</t>
  </si>
  <si>
    <t>B_Treće zemlje</t>
  </si>
  <si>
    <t>Legenda:</t>
  </si>
  <si>
    <t>VRKZP - vrhunsko vino KZP (vino ZOI)</t>
  </si>
  <si>
    <t>KVKZP - kvalitetno vino KZP (vino ZOI)</t>
  </si>
  <si>
    <t>SV - sortno vino bez ZOI (sa oznakom sorte i berbe)</t>
  </si>
  <si>
    <t>V - vino bez ZOI</t>
  </si>
  <si>
    <t>OST - ostala vina</t>
  </si>
  <si>
    <t>C/R - crveno/roze</t>
  </si>
  <si>
    <t>B - bijelo</t>
  </si>
  <si>
    <t>hl - hektolitar</t>
  </si>
  <si>
    <t>ZOI - zaštićena oznaka izvornosti</t>
  </si>
  <si>
    <t>ZOZP - zaštićena oznaka zemljopisnog podrijetla</t>
  </si>
  <si>
    <t>Zalihe vina u vlasništvu na dan 31. srpnja 2023. godine (hl)</t>
  </si>
  <si>
    <t>vino sa ZOZP</t>
  </si>
  <si>
    <t>SV - sortno vino bez ZOI,ZOZP</t>
  </si>
  <si>
    <t>OST - ostalo, svi drugi proizvodi vinske godine</t>
  </si>
  <si>
    <t>vino ZOI (Vrhunsko i kvaliteteno vino s KZP-om)</t>
  </si>
  <si>
    <t>ZOZP-zaštićena oznaka zemljopisnog podrijetla</t>
  </si>
  <si>
    <t xml:space="preserve">BV073/GRAŠEVINA=REISLING ITALICO, TALIJANSKI RIZLING, LAŠKI RIZLING, GRAŠICA </t>
  </si>
  <si>
    <t>BV109/MALVAZIJA ISTARSKA=MALVASIA ISTRIANA, MALVASIA DI RONCHI</t>
  </si>
  <si>
    <t>CV151/PLAVAC MALI CRNI=PLAVAC, MALI, CRLJENAK MALI, CRLJENAC,PAGADEBIT CRNI, ZELENKA, ZELENJAK GREŠTAVAC</t>
  </si>
  <si>
    <t>CV115/MERLOT = MERLAUT NOIR, MERLO, PLANT MEDOC, VITRAILLE</t>
  </si>
  <si>
    <t>BV041/CHARDONNAY = ŠARDONE</t>
  </si>
  <si>
    <t>CV036/CABERNET SAUVIGNON = KABERNE SOVINJON, C.S.NOIR, PETIT C., VIDURE SAUVIGNON, CARBONET</t>
  </si>
  <si>
    <t>CV065/FRANKOVKA=BLAUFRÄNKISCH, FRANKINJA, MORAVKA, BORGONJA, BORGONJA ISTARSKA</t>
  </si>
  <si>
    <t xml:space="preserve">BV168/RAJNSKI RIZLING=RHEINRIESLING, GRAŠEVINA RAJNSKA, GRAŠEVINA DIŠEĆA </t>
  </si>
  <si>
    <t>BV160/POŠIP BIJELI=POŠIP, POŠIPAK, POŠIPICA</t>
  </si>
  <si>
    <t>BV242/ŽLAHTINA=ŽLAJTINA</t>
  </si>
  <si>
    <t>BV184/SAUVIGNON=SAVIGNON BLANC, SOVINJON BIJELI, SOVINJON, MUŠKATNI SILVANAC</t>
  </si>
  <si>
    <t>BV213/TRAMINAC CRVENI=GEWURTZTRAMINER, TRAMINAC MIRISAVI, TRAMINAC</t>
  </si>
  <si>
    <t>BV110/MARAŠTINA = RUKATAC, KAĆADEBIT, MARAŠKIN, MAREŠTINA, KRIZOL, VIŠANA</t>
  </si>
  <si>
    <t>CV149/PINOT CRNI=BURGUNDAC CRNI, PINOT NOIR</t>
  </si>
  <si>
    <t>BV150/PINOT SIVI=BURGUNDAC SIVI, PINOT GRIS</t>
  </si>
  <si>
    <t>CV205/TERAN=TERRANO, ISTRIJANAC</t>
  </si>
  <si>
    <t>CV155/PLAVINA CRNA=PLAVKA, PLAVINAC, MODRULJ, PLAJKA</t>
  </si>
  <si>
    <t>BV148/PINOT BIJELI=BURGUNDAC BIJELI, PINOT BLANC</t>
  </si>
  <si>
    <t>BV132/MUŠKAT ŽUTI = MUŠKAT RUMENI, MOSCATO GIALLO</t>
  </si>
  <si>
    <t xml:space="preserve">BV187/SILVANAC ZELENI=SILVANER </t>
  </si>
  <si>
    <t>* Vinska godina 2022. (01.08.2022. - 31.07.2023.)</t>
  </si>
  <si>
    <t>20 vodećih sorata po proizvodnji grožđa i vina za vinsku godinu 2022.*</t>
  </si>
  <si>
    <t>Šifra/Naziv sorte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</si>
</sst>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4">
    <xf numFmtId="0" fontId="0" fillId="0" borderId="0" xfId="0"/>
    <xf numFmtId="0" fontId="4" fillId="0" borderId="0" xfId="1" applyFont="1"/>
    <xf numFmtId="4" fontId="3" fillId="2" borderId="2" xfId="1" applyNumberFormat="1" applyFont="1" applyFill="1" applyBorder="1"/>
    <xf numFmtId="3" fontId="3" fillId="2" borderId="2" xfId="1" applyNumberFormat="1" applyFont="1" applyFill="1" applyBorder="1"/>
    <xf numFmtId="0" fontId="7" fillId="0" borderId="0" xfId="0" applyFont="1"/>
    <xf numFmtId="4" fontId="7" fillId="0" borderId="0" xfId="0" applyNumberFormat="1" applyFont="1"/>
    <xf numFmtId="3" fontId="7" fillId="0" borderId="0" xfId="0" applyNumberFormat="1" applyFont="1"/>
    <xf numFmtId="0" fontId="4" fillId="0" borderId="0" xfId="2" applyFont="1"/>
    <xf numFmtId="0" fontId="9" fillId="0" borderId="0" xfId="2" applyFont="1"/>
    <xf numFmtId="0" fontId="4" fillId="0" borderId="0" xfId="2" applyFont="1" applyFill="1" applyBorder="1"/>
    <xf numFmtId="0" fontId="5" fillId="0" borderId="0" xfId="1" applyFont="1" applyFill="1" applyBorder="1"/>
    <xf numFmtId="0" fontId="1" fillId="0" borderId="0" xfId="0" applyFont="1"/>
    <xf numFmtId="0" fontId="8" fillId="2" borderId="2" xfId="0" applyFont="1" applyFill="1" applyBorder="1" applyAlignment="1">
      <alignment horizontal="left"/>
    </xf>
    <xf numFmtId="4" fontId="8" fillId="2" borderId="2" xfId="0" applyNumberFormat="1" applyFont="1" applyFill="1" applyBorder="1"/>
    <xf numFmtId="3" fontId="8" fillId="2" borderId="2" xfId="0" applyNumberFormat="1" applyFont="1" applyFill="1" applyBorder="1"/>
    <xf numFmtId="0" fontId="8" fillId="2" borderId="2" xfId="0" applyFont="1" applyFill="1" applyBorder="1" applyAlignment="1">
      <alignment horizontal="left" vertical="center"/>
    </xf>
    <xf numFmtId="4" fontId="8" fillId="2" borderId="2" xfId="0" applyNumberFormat="1" applyFont="1" applyFill="1" applyBorder="1" applyAlignment="1">
      <alignment horizontal="left" vertical="center"/>
    </xf>
    <xf numFmtId="3" fontId="8" fillId="2" borderId="2" xfId="0" applyNumberFormat="1" applyFont="1" applyFill="1" applyBorder="1" applyAlignment="1">
      <alignment horizontal="left" vertical="center"/>
    </xf>
    <xf numFmtId="4" fontId="7" fillId="0" borderId="0" xfId="0" applyNumberFormat="1" applyFont="1" applyBorder="1"/>
    <xf numFmtId="3" fontId="7" fillId="0" borderId="0" xfId="0" applyNumberFormat="1" applyFont="1" applyBorder="1"/>
    <xf numFmtId="0" fontId="7" fillId="0" borderId="3" xfId="0" applyFont="1" applyBorder="1" applyAlignment="1">
      <alignment horizontal="left"/>
    </xf>
    <xf numFmtId="3" fontId="7" fillId="0" borderId="4" xfId="0" applyNumberFormat="1" applyFont="1" applyBorder="1"/>
    <xf numFmtId="0" fontId="8" fillId="2" borderId="9" xfId="0" applyFont="1" applyFill="1" applyBorder="1"/>
    <xf numFmtId="0" fontId="8" fillId="2" borderId="10" xfId="0" applyFont="1" applyFill="1" applyBorder="1"/>
    <xf numFmtId="0" fontId="8" fillId="2" borderId="11" xfId="0" applyFont="1" applyFill="1" applyBorder="1"/>
    <xf numFmtId="0" fontId="7" fillId="0" borderId="3" xfId="0" applyFont="1" applyBorder="1"/>
    <xf numFmtId="4" fontId="7" fillId="0" borderId="4" xfId="0" applyNumberFormat="1" applyFont="1" applyBorder="1"/>
    <xf numFmtId="4" fontId="8" fillId="2" borderId="10" xfId="0" applyNumberFormat="1" applyFont="1" applyFill="1" applyBorder="1"/>
    <xf numFmtId="4" fontId="8" fillId="2" borderId="11" xfId="0" applyNumberFormat="1" applyFont="1" applyFill="1" applyBorder="1"/>
    <xf numFmtId="0" fontId="3" fillId="2" borderId="2" xfId="1" applyFont="1" applyFill="1" applyBorder="1"/>
    <xf numFmtId="3" fontId="8" fillId="2" borderId="10" xfId="0" applyNumberFormat="1" applyFont="1" applyFill="1" applyBorder="1"/>
    <xf numFmtId="3" fontId="8" fillId="2" borderId="11" xfId="0" applyNumberFormat="1" applyFont="1" applyFill="1" applyBorder="1"/>
    <xf numFmtId="0" fontId="9" fillId="0" borderId="0" xfId="1" applyFont="1"/>
    <xf numFmtId="0" fontId="7" fillId="0" borderId="3" xfId="0" applyFont="1" applyFill="1" applyBorder="1"/>
    <xf numFmtId="0" fontId="6" fillId="0" borderId="0" xfId="0" applyFont="1" applyAlignment="1">
      <alignment horizontal="left" wrapText="1"/>
    </xf>
    <xf numFmtId="0" fontId="6" fillId="0" borderId="0" xfId="0" applyFont="1"/>
    <xf numFmtId="0" fontId="3" fillId="2" borderId="2" xfId="0" applyFont="1" applyFill="1" applyBorder="1"/>
    <xf numFmtId="4" fontId="3" fillId="2" borderId="2" xfId="0" applyNumberFormat="1" applyFont="1" applyFill="1" applyBorder="1"/>
    <xf numFmtId="3" fontId="3" fillId="2" borderId="2" xfId="0" applyNumberFormat="1" applyFont="1" applyFill="1" applyBorder="1"/>
    <xf numFmtId="0" fontId="7" fillId="0" borderId="0" xfId="0" applyFont="1" applyBorder="1"/>
    <xf numFmtId="0" fontId="8" fillId="2" borderId="2" xfId="0" applyFont="1" applyFill="1" applyBorder="1"/>
    <xf numFmtId="0" fontId="4" fillId="0" borderId="0" xfId="1" applyFont="1" applyFill="1" applyBorder="1"/>
    <xf numFmtId="0" fontId="9" fillId="0" borderId="0" xfId="1" applyFont="1" applyFill="1"/>
    <xf numFmtId="0" fontId="9" fillId="0" borderId="0" xfId="1" applyFont="1" applyBorder="1"/>
    <xf numFmtId="0" fontId="8" fillId="3" borderId="9" xfId="0" applyFont="1" applyFill="1" applyBorder="1" applyAlignment="1">
      <alignment horizontal="left"/>
    </xf>
    <xf numFmtId="4" fontId="8" fillId="3" borderId="10" xfId="0" applyNumberFormat="1" applyFont="1" applyFill="1" applyBorder="1"/>
    <xf numFmtId="3" fontId="8" fillId="3" borderId="10" xfId="0" applyNumberFormat="1" applyFont="1" applyFill="1" applyBorder="1"/>
    <xf numFmtId="3" fontId="8" fillId="3" borderId="11" xfId="0" applyNumberFormat="1" applyFont="1" applyFill="1" applyBorder="1"/>
    <xf numFmtId="0" fontId="8" fillId="0" borderId="7" xfId="0" applyFont="1" applyBorder="1" applyAlignment="1">
      <alignment horizontal="left"/>
    </xf>
    <xf numFmtId="4" fontId="8" fillId="0" borderId="1" xfId="0" applyNumberFormat="1" applyFont="1" applyBorder="1"/>
    <xf numFmtId="3" fontId="8" fillId="0" borderId="1" xfId="0" applyNumberFormat="1" applyFont="1" applyBorder="1"/>
    <xf numFmtId="3" fontId="8" fillId="0" borderId="5" xfId="0" applyNumberFormat="1" applyFont="1" applyBorder="1"/>
    <xf numFmtId="0" fontId="7" fillId="0" borderId="3" xfId="0" applyFont="1" applyBorder="1" applyAlignment="1">
      <alignment horizontal="left" indent="1"/>
    </xf>
    <xf numFmtId="0" fontId="5" fillId="0" borderId="0" xfId="1" applyFont="1"/>
    <xf numFmtId="4" fontId="7" fillId="0" borderId="3" xfId="0" applyNumberFormat="1" applyFont="1" applyBorder="1"/>
    <xf numFmtId="4" fontId="7" fillId="0" borderId="12" xfId="0" applyNumberFormat="1" applyFont="1" applyBorder="1"/>
    <xf numFmtId="0" fontId="6" fillId="0" borderId="0" xfId="0" applyFont="1" applyAlignment="1">
      <alignment horizontal="left" wrapText="1"/>
    </xf>
    <xf numFmtId="0" fontId="9" fillId="0" borderId="0" xfId="1" applyFont="1"/>
    <xf numFmtId="0" fontId="4" fillId="0" borderId="0" xfId="1" applyFont="1" applyAlignment="1">
      <alignment horizontal="left" wrapText="1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0" xfId="1" applyFont="1" applyAlignment="1"/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4" fontId="3" fillId="2" borderId="2" xfId="1" applyNumberFormat="1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workbookViewId="0">
      <selection sqref="A1:XFD1048576"/>
    </sheetView>
  </sheetViews>
  <sheetFormatPr defaultRowHeight="12.75" x14ac:dyDescent="0.2"/>
  <cols>
    <col min="1" max="1" width="31.42578125" style="4" bestFit="1" customWidth="1"/>
    <col min="2" max="2" width="19.42578125" style="5" bestFit="1" customWidth="1"/>
    <col min="3" max="3" width="11.42578125" style="6" bestFit="1" customWidth="1"/>
    <col min="4" max="4" width="10.28515625" style="6" customWidth="1"/>
    <col min="5" max="5" width="12.5703125" style="4" customWidth="1"/>
    <col min="6" max="16384" width="9.140625" style="4"/>
  </cols>
  <sheetData>
    <row r="1" spans="1:5" x14ac:dyDescent="0.2">
      <c r="A1" s="4" t="s">
        <v>70</v>
      </c>
    </row>
    <row r="3" spans="1:5" x14ac:dyDescent="0.2">
      <c r="A3" s="22" t="s">
        <v>58</v>
      </c>
      <c r="B3" s="27" t="s">
        <v>22</v>
      </c>
      <c r="C3" s="30" t="s">
        <v>23</v>
      </c>
      <c r="D3" s="30" t="s">
        <v>24</v>
      </c>
      <c r="E3" s="24" t="s">
        <v>73</v>
      </c>
    </row>
    <row r="4" spans="1:5" x14ac:dyDescent="0.2">
      <c r="A4" s="25" t="s">
        <v>0</v>
      </c>
      <c r="B4" s="18">
        <v>196.09456631719726</v>
      </c>
      <c r="C4" s="19">
        <v>766</v>
      </c>
      <c r="D4" s="19">
        <v>565</v>
      </c>
      <c r="E4" s="21">
        <v>799652</v>
      </c>
    </row>
    <row r="5" spans="1:5" x14ac:dyDescent="0.2">
      <c r="A5" s="25" t="s">
        <v>1</v>
      </c>
      <c r="B5" s="18">
        <v>235.9486377243698</v>
      </c>
      <c r="C5" s="19">
        <v>626</v>
      </c>
      <c r="D5" s="19">
        <v>427</v>
      </c>
      <c r="E5" s="21">
        <v>991665</v>
      </c>
    </row>
    <row r="6" spans="1:5" x14ac:dyDescent="0.2">
      <c r="A6" s="25" t="s">
        <v>2</v>
      </c>
      <c r="B6" s="18">
        <v>1894.6083808115716</v>
      </c>
      <c r="C6" s="19">
        <v>12008</v>
      </c>
      <c r="D6" s="19">
        <v>2827</v>
      </c>
      <c r="E6" s="21">
        <v>14123862</v>
      </c>
    </row>
    <row r="7" spans="1:5" x14ac:dyDescent="0.2">
      <c r="A7" s="25" t="s">
        <v>3</v>
      </c>
      <c r="B7" s="18">
        <v>71.681460704240223</v>
      </c>
      <c r="C7" s="19">
        <v>717</v>
      </c>
      <c r="D7" s="19">
        <v>463</v>
      </c>
      <c r="E7" s="21">
        <v>365865</v>
      </c>
    </row>
    <row r="8" spans="1:5" x14ac:dyDescent="0.2">
      <c r="A8" s="25" t="s">
        <v>4</v>
      </c>
      <c r="B8" s="18">
        <v>2793.3891817226463</v>
      </c>
      <c r="C8" s="19">
        <v>5758</v>
      </c>
      <c r="D8" s="19">
        <v>2564</v>
      </c>
      <c r="E8" s="21">
        <v>11761146</v>
      </c>
    </row>
    <row r="9" spans="1:5" x14ac:dyDescent="0.2">
      <c r="A9" s="25" t="s">
        <v>5</v>
      </c>
      <c r="B9" s="18">
        <v>95.250667511123922</v>
      </c>
      <c r="C9" s="19">
        <v>499</v>
      </c>
      <c r="D9" s="19">
        <v>277</v>
      </c>
      <c r="E9" s="21">
        <v>451802</v>
      </c>
    </row>
    <row r="10" spans="1:5" x14ac:dyDescent="0.2">
      <c r="A10" s="25" t="s">
        <v>6</v>
      </c>
      <c r="B10" s="18">
        <v>361.34965974056399</v>
      </c>
      <c r="C10" s="19">
        <v>3326</v>
      </c>
      <c r="D10" s="19">
        <v>2369</v>
      </c>
      <c r="E10" s="21">
        <v>1595206</v>
      </c>
    </row>
    <row r="11" spans="1:5" x14ac:dyDescent="0.2">
      <c r="A11" s="25" t="s">
        <v>7</v>
      </c>
      <c r="B11" s="18">
        <v>624.66261939618619</v>
      </c>
      <c r="C11" s="19">
        <v>6492</v>
      </c>
      <c r="D11" s="19">
        <v>4747</v>
      </c>
      <c r="E11" s="21">
        <v>3139413</v>
      </c>
    </row>
    <row r="12" spans="1:5" x14ac:dyDescent="0.2">
      <c r="A12" s="25" t="s">
        <v>8</v>
      </c>
      <c r="B12" s="18">
        <v>15.742750791799944</v>
      </c>
      <c r="C12" s="19">
        <v>97</v>
      </c>
      <c r="D12" s="19">
        <v>56</v>
      </c>
      <c r="E12" s="21">
        <v>100032</v>
      </c>
    </row>
    <row r="13" spans="1:5" x14ac:dyDescent="0.2">
      <c r="A13" s="25" t="s">
        <v>9</v>
      </c>
      <c r="B13" s="18">
        <v>460.38306739860684</v>
      </c>
      <c r="C13" s="19">
        <v>920</v>
      </c>
      <c r="D13" s="19">
        <v>429</v>
      </c>
      <c r="E13" s="21">
        <v>2237454</v>
      </c>
    </row>
    <row r="14" spans="1:5" x14ac:dyDescent="0.2">
      <c r="A14" s="25" t="s">
        <v>10</v>
      </c>
      <c r="B14" s="18">
        <v>2069.3943834771985</v>
      </c>
      <c r="C14" s="19">
        <v>1150</v>
      </c>
      <c r="D14" s="19">
        <v>558</v>
      </c>
      <c r="E14" s="21">
        <v>8650902</v>
      </c>
    </row>
    <row r="15" spans="1:5" x14ac:dyDescent="0.2">
      <c r="A15" s="25" t="s">
        <v>11</v>
      </c>
      <c r="B15" s="18">
        <v>1480.6580870445398</v>
      </c>
      <c r="C15" s="19">
        <v>1604</v>
      </c>
      <c r="D15" s="19">
        <v>615</v>
      </c>
      <c r="E15" s="21">
        <v>7088204</v>
      </c>
    </row>
    <row r="16" spans="1:5" x14ac:dyDescent="0.2">
      <c r="A16" s="25" t="s">
        <v>12</v>
      </c>
      <c r="B16" s="18">
        <v>188.47463434432296</v>
      </c>
      <c r="C16" s="19">
        <v>1474</v>
      </c>
      <c r="D16" s="19">
        <v>338</v>
      </c>
      <c r="E16" s="21">
        <v>1170955</v>
      </c>
    </row>
    <row r="17" spans="1:5" x14ac:dyDescent="0.2">
      <c r="A17" s="25" t="s">
        <v>13</v>
      </c>
      <c r="B17" s="18">
        <v>220.14752278558529</v>
      </c>
      <c r="C17" s="19">
        <v>910</v>
      </c>
      <c r="D17" s="19">
        <v>633</v>
      </c>
      <c r="E17" s="21">
        <v>1006219</v>
      </c>
    </row>
    <row r="18" spans="1:5" x14ac:dyDescent="0.2">
      <c r="A18" s="25" t="s">
        <v>14</v>
      </c>
      <c r="B18" s="18">
        <v>1428.021797783146</v>
      </c>
      <c r="C18" s="19">
        <v>9265</v>
      </c>
      <c r="D18" s="19">
        <v>3668</v>
      </c>
      <c r="E18" s="21">
        <v>9145975</v>
      </c>
    </row>
    <row r="19" spans="1:5" x14ac:dyDescent="0.2">
      <c r="A19" s="25" t="s">
        <v>15</v>
      </c>
      <c r="B19" s="18">
        <v>814.95958580038291</v>
      </c>
      <c r="C19" s="19">
        <v>2580</v>
      </c>
      <c r="D19" s="19">
        <v>1702</v>
      </c>
      <c r="E19" s="21">
        <v>5020188</v>
      </c>
    </row>
    <row r="20" spans="1:5" x14ac:dyDescent="0.2">
      <c r="A20" s="25" t="s">
        <v>16</v>
      </c>
      <c r="B20" s="18">
        <v>366.07952045407433</v>
      </c>
      <c r="C20" s="19">
        <v>3682</v>
      </c>
      <c r="D20" s="19">
        <v>2719</v>
      </c>
      <c r="E20" s="21">
        <v>1419941</v>
      </c>
    </row>
    <row r="21" spans="1:5" x14ac:dyDescent="0.2">
      <c r="A21" s="25" t="s">
        <v>17</v>
      </c>
      <c r="B21" s="18">
        <v>401.06111829715672</v>
      </c>
      <c r="C21" s="19">
        <v>971</v>
      </c>
      <c r="D21" s="19">
        <v>724</v>
      </c>
      <c r="E21" s="21">
        <v>1646612</v>
      </c>
    </row>
    <row r="22" spans="1:5" x14ac:dyDescent="0.2">
      <c r="A22" s="25" t="s">
        <v>18</v>
      </c>
      <c r="B22" s="18">
        <v>1605.8988382419443</v>
      </c>
      <c r="C22" s="19">
        <v>1202</v>
      </c>
      <c r="D22" s="19">
        <v>419</v>
      </c>
      <c r="E22" s="21">
        <v>7619748</v>
      </c>
    </row>
    <row r="23" spans="1:5" x14ac:dyDescent="0.2">
      <c r="A23" s="25" t="s">
        <v>19</v>
      </c>
      <c r="B23" s="18">
        <v>1278.1539102424579</v>
      </c>
      <c r="C23" s="19">
        <v>3548</v>
      </c>
      <c r="D23" s="19">
        <v>2540</v>
      </c>
      <c r="E23" s="21">
        <v>5333319</v>
      </c>
    </row>
    <row r="24" spans="1:5" x14ac:dyDescent="0.2">
      <c r="A24" s="25" t="s">
        <v>20</v>
      </c>
      <c r="B24" s="18">
        <v>675.71331704400563</v>
      </c>
      <c r="C24" s="19">
        <v>4674</v>
      </c>
      <c r="D24" s="19">
        <v>3087</v>
      </c>
      <c r="E24" s="21">
        <v>3494818</v>
      </c>
    </row>
    <row r="25" spans="1:5" x14ac:dyDescent="0.2">
      <c r="A25" s="22" t="s">
        <v>25</v>
      </c>
      <c r="B25" s="27">
        <v>17277.673707632861</v>
      </c>
      <c r="C25" s="30">
        <v>62269</v>
      </c>
      <c r="D25" s="30">
        <v>31727</v>
      </c>
      <c r="E25" s="31">
        <v>87162978</v>
      </c>
    </row>
    <row r="26" spans="1:5" x14ac:dyDescent="0.2">
      <c r="A26" s="33" t="s">
        <v>26</v>
      </c>
    </row>
    <row r="27" spans="1:5" ht="24.75" customHeight="1" x14ac:dyDescent="0.2">
      <c r="A27" s="56" t="s">
        <v>115</v>
      </c>
      <c r="B27" s="56"/>
      <c r="C27" s="56"/>
      <c r="D27" s="56"/>
    </row>
    <row r="28" spans="1:5" ht="24.75" customHeight="1" x14ac:dyDescent="0.2">
      <c r="A28" s="34"/>
      <c r="B28" s="34"/>
      <c r="C28" s="34"/>
      <c r="D28" s="34"/>
    </row>
    <row r="29" spans="1:5" x14ac:dyDescent="0.2">
      <c r="A29" s="4" t="s">
        <v>71</v>
      </c>
    </row>
    <row r="31" spans="1:5" x14ac:dyDescent="0.2">
      <c r="A31" s="22" t="s">
        <v>58</v>
      </c>
      <c r="B31" s="27" t="s">
        <v>22</v>
      </c>
      <c r="C31" s="30" t="s">
        <v>23</v>
      </c>
      <c r="D31" s="31" t="s">
        <v>24</v>
      </c>
    </row>
    <row r="32" spans="1:5" x14ac:dyDescent="0.2">
      <c r="A32" s="25" t="s">
        <v>0</v>
      </c>
      <c r="B32" s="18">
        <v>14.381651983787687</v>
      </c>
      <c r="C32" s="19">
        <v>18</v>
      </c>
      <c r="D32" s="21">
        <v>13</v>
      </c>
    </row>
    <row r="33" spans="1:4" x14ac:dyDescent="0.2">
      <c r="A33" s="25" t="s">
        <v>1</v>
      </c>
      <c r="B33" s="18">
        <v>0.28156264283929999</v>
      </c>
      <c r="C33" s="19">
        <v>4</v>
      </c>
      <c r="D33" s="21">
        <v>4</v>
      </c>
    </row>
    <row r="34" spans="1:4" x14ac:dyDescent="0.2">
      <c r="A34" s="25" t="s">
        <v>2</v>
      </c>
      <c r="B34" s="18">
        <v>50.404510273802572</v>
      </c>
      <c r="C34" s="19">
        <v>412</v>
      </c>
      <c r="D34" s="21">
        <v>241</v>
      </c>
    </row>
    <row r="35" spans="1:4" x14ac:dyDescent="0.2">
      <c r="A35" s="25" t="s">
        <v>3</v>
      </c>
      <c r="B35" s="18">
        <v>1.2676214658393901</v>
      </c>
      <c r="C35" s="19">
        <v>15</v>
      </c>
      <c r="D35" s="21">
        <v>15</v>
      </c>
    </row>
    <row r="36" spans="1:4" x14ac:dyDescent="0.2">
      <c r="A36" s="25" t="s">
        <v>4</v>
      </c>
      <c r="B36" s="18">
        <v>111.4140576199912</v>
      </c>
      <c r="C36" s="19">
        <v>157</v>
      </c>
      <c r="D36" s="21">
        <v>99</v>
      </c>
    </row>
    <row r="37" spans="1:4" x14ac:dyDescent="0.2">
      <c r="A37" s="25" t="s">
        <v>5</v>
      </c>
      <c r="B37" s="18">
        <v>0.37349029614803997</v>
      </c>
      <c r="C37" s="19">
        <v>6</v>
      </c>
      <c r="D37" s="21">
        <v>6</v>
      </c>
    </row>
    <row r="38" spans="1:4" x14ac:dyDescent="0.2">
      <c r="A38" s="25" t="s">
        <v>6</v>
      </c>
      <c r="B38" s="18">
        <v>2.5333785475583404</v>
      </c>
      <c r="C38" s="19">
        <v>28</v>
      </c>
      <c r="D38" s="21">
        <v>26</v>
      </c>
    </row>
    <row r="39" spans="1:4" x14ac:dyDescent="0.2">
      <c r="A39" s="25" t="s">
        <v>7</v>
      </c>
      <c r="B39" s="18">
        <v>26.349382522301909</v>
      </c>
      <c r="C39" s="19">
        <v>329</v>
      </c>
      <c r="D39" s="21">
        <v>313</v>
      </c>
    </row>
    <row r="40" spans="1:4" x14ac:dyDescent="0.2">
      <c r="A40" s="25" t="s">
        <v>8</v>
      </c>
      <c r="B40" s="18">
        <v>0.31908198199881999</v>
      </c>
      <c r="C40" s="19">
        <v>2</v>
      </c>
      <c r="D40" s="21">
        <v>2</v>
      </c>
    </row>
    <row r="41" spans="1:4" x14ac:dyDescent="0.2">
      <c r="A41" s="25" t="s">
        <v>9</v>
      </c>
      <c r="B41" s="18">
        <v>55.307318959237271</v>
      </c>
      <c r="C41" s="19">
        <v>75</v>
      </c>
      <c r="D41" s="21">
        <v>42</v>
      </c>
    </row>
    <row r="42" spans="1:4" x14ac:dyDescent="0.2">
      <c r="A42" s="25" t="s">
        <v>10</v>
      </c>
      <c r="B42" s="18">
        <v>99.417730562708016</v>
      </c>
      <c r="C42" s="19">
        <v>53</v>
      </c>
      <c r="D42" s="21">
        <v>11</v>
      </c>
    </row>
    <row r="43" spans="1:4" x14ac:dyDescent="0.2">
      <c r="A43" s="25" t="s">
        <v>11</v>
      </c>
      <c r="B43" s="18">
        <v>51.379457914485755</v>
      </c>
      <c r="C43" s="19">
        <v>45</v>
      </c>
      <c r="D43" s="21">
        <v>27</v>
      </c>
    </row>
    <row r="44" spans="1:4" x14ac:dyDescent="0.2">
      <c r="A44" s="25" t="s">
        <v>12</v>
      </c>
      <c r="B44" s="18">
        <v>3.1166125764483796</v>
      </c>
      <c r="C44" s="19">
        <v>24</v>
      </c>
      <c r="D44" s="21">
        <v>19</v>
      </c>
    </row>
    <row r="45" spans="1:4" x14ac:dyDescent="0.2">
      <c r="A45" s="25" t="s">
        <v>13</v>
      </c>
      <c r="B45" s="18">
        <v>1.2025429671904699</v>
      </c>
      <c r="C45" s="19">
        <v>14</v>
      </c>
      <c r="D45" s="21">
        <v>14</v>
      </c>
    </row>
    <row r="46" spans="1:4" x14ac:dyDescent="0.2">
      <c r="A46" s="25" t="s">
        <v>14</v>
      </c>
      <c r="B46" s="18">
        <v>28.652571936702735</v>
      </c>
      <c r="C46" s="19">
        <v>118</v>
      </c>
      <c r="D46" s="21">
        <v>92</v>
      </c>
    </row>
    <row r="47" spans="1:4" x14ac:dyDescent="0.2">
      <c r="A47" s="25" t="s">
        <v>15</v>
      </c>
      <c r="B47" s="18">
        <v>28.927624104163044</v>
      </c>
      <c r="C47" s="19">
        <v>26</v>
      </c>
      <c r="D47" s="21">
        <v>15</v>
      </c>
    </row>
    <row r="48" spans="1:4" x14ac:dyDescent="0.2">
      <c r="A48" s="25" t="s">
        <v>16</v>
      </c>
      <c r="B48" s="18">
        <v>22.572286983146075</v>
      </c>
      <c r="C48" s="19">
        <v>319</v>
      </c>
      <c r="D48" s="21">
        <v>300</v>
      </c>
    </row>
    <row r="49" spans="1:4" x14ac:dyDescent="0.2">
      <c r="A49" s="25" t="s">
        <v>17</v>
      </c>
      <c r="B49" s="18">
        <v>5.4048092574982309</v>
      </c>
      <c r="C49" s="19">
        <v>10</v>
      </c>
      <c r="D49" s="21">
        <v>8</v>
      </c>
    </row>
    <row r="50" spans="1:4" x14ac:dyDescent="0.2">
      <c r="A50" s="25" t="s">
        <v>18</v>
      </c>
      <c r="B50" s="18">
        <v>4.5831325277894299</v>
      </c>
      <c r="C50" s="19">
        <v>8</v>
      </c>
      <c r="D50" s="21">
        <v>8</v>
      </c>
    </row>
    <row r="51" spans="1:4" x14ac:dyDescent="0.2">
      <c r="A51" s="25" t="s">
        <v>19</v>
      </c>
      <c r="B51" s="18">
        <v>6.9211815518021922</v>
      </c>
      <c r="C51" s="19">
        <v>44</v>
      </c>
      <c r="D51" s="21">
        <v>42</v>
      </c>
    </row>
    <row r="52" spans="1:4" x14ac:dyDescent="0.2">
      <c r="A52" s="25" t="s">
        <v>20</v>
      </c>
      <c r="B52" s="18">
        <v>20.387064298465681</v>
      </c>
      <c r="C52" s="19">
        <v>130</v>
      </c>
      <c r="D52" s="21">
        <v>108</v>
      </c>
    </row>
    <row r="53" spans="1:4" x14ac:dyDescent="0.2">
      <c r="A53" s="22" t="s">
        <v>25</v>
      </c>
      <c r="B53" s="27">
        <v>535.19707097390472</v>
      </c>
      <c r="C53" s="30">
        <v>1837</v>
      </c>
      <c r="D53" s="31">
        <v>1405</v>
      </c>
    </row>
    <row r="54" spans="1:4" x14ac:dyDescent="0.2">
      <c r="A54" s="33" t="s">
        <v>26</v>
      </c>
    </row>
    <row r="55" spans="1:4" ht="24.75" customHeight="1" x14ac:dyDescent="0.2">
      <c r="A55" s="56" t="s">
        <v>115</v>
      </c>
      <c r="B55" s="56"/>
      <c r="C55" s="56"/>
      <c r="D55" s="56"/>
    </row>
    <row r="56" spans="1:4" ht="24.75" customHeight="1" x14ac:dyDescent="0.2">
      <c r="A56" s="34"/>
      <c r="B56" s="34"/>
      <c r="C56" s="34"/>
      <c r="D56" s="34"/>
    </row>
    <row r="57" spans="1:4" x14ac:dyDescent="0.2">
      <c r="A57" s="35" t="s">
        <v>116</v>
      </c>
    </row>
    <row r="58" spans="1:4" x14ac:dyDescent="0.2">
      <c r="A58" s="35"/>
    </row>
    <row r="59" spans="1:4" x14ac:dyDescent="0.2">
      <c r="A59" s="22" t="s">
        <v>58</v>
      </c>
      <c r="B59" s="27" t="s">
        <v>22</v>
      </c>
      <c r="C59" s="30" t="s">
        <v>23</v>
      </c>
      <c r="D59" s="31" t="s">
        <v>24</v>
      </c>
    </row>
    <row r="60" spans="1:4" x14ac:dyDescent="0.2">
      <c r="A60" s="25" t="s">
        <v>102</v>
      </c>
      <c r="B60" s="18">
        <v>0.96000000000000019</v>
      </c>
      <c r="C60" s="19">
        <v>10</v>
      </c>
      <c r="D60" s="21">
        <v>8</v>
      </c>
    </row>
    <row r="61" spans="1:4" x14ac:dyDescent="0.2">
      <c r="A61" s="25" t="s">
        <v>113</v>
      </c>
      <c r="B61" s="18">
        <v>0.44000000000000006</v>
      </c>
      <c r="C61" s="19">
        <v>4</v>
      </c>
      <c r="D61" s="21">
        <v>3</v>
      </c>
    </row>
    <row r="62" spans="1:4" x14ac:dyDescent="0.2">
      <c r="A62" s="25" t="s">
        <v>88</v>
      </c>
      <c r="B62" s="18">
        <v>42.980000000000032</v>
      </c>
      <c r="C62" s="19">
        <v>595</v>
      </c>
      <c r="D62" s="21">
        <v>338</v>
      </c>
    </row>
    <row r="63" spans="1:4" x14ac:dyDescent="0.2">
      <c r="A63" s="25" t="s">
        <v>36</v>
      </c>
      <c r="B63" s="18">
        <v>1.9600000000000011</v>
      </c>
      <c r="C63" s="19">
        <v>43</v>
      </c>
      <c r="D63" s="21">
        <v>22</v>
      </c>
    </row>
    <row r="64" spans="1:4" x14ac:dyDescent="0.2">
      <c r="A64" s="25" t="s">
        <v>82</v>
      </c>
      <c r="B64" s="18">
        <v>65.929999999999978</v>
      </c>
      <c r="C64" s="19">
        <v>508</v>
      </c>
      <c r="D64" s="21">
        <v>303</v>
      </c>
    </row>
    <row r="65" spans="1:4" x14ac:dyDescent="0.2">
      <c r="A65" s="25" t="s">
        <v>111</v>
      </c>
      <c r="B65" s="18">
        <v>0.02</v>
      </c>
      <c r="C65" s="19">
        <v>1</v>
      </c>
      <c r="D65" s="21">
        <v>1</v>
      </c>
    </row>
    <row r="66" spans="1:4" x14ac:dyDescent="0.2">
      <c r="A66" s="25" t="s">
        <v>95</v>
      </c>
      <c r="B66" s="18">
        <v>1.5200000000000002</v>
      </c>
      <c r="C66" s="19">
        <v>25</v>
      </c>
      <c r="D66" s="21">
        <v>23</v>
      </c>
    </row>
    <row r="67" spans="1:4" x14ac:dyDescent="0.2">
      <c r="A67" s="25" t="s">
        <v>100</v>
      </c>
      <c r="B67" s="18">
        <v>9.8999999999999684</v>
      </c>
      <c r="C67" s="19">
        <v>302</v>
      </c>
      <c r="D67" s="21">
        <v>140</v>
      </c>
    </row>
    <row r="68" spans="1:4" x14ac:dyDescent="0.2">
      <c r="A68" s="25" t="s">
        <v>108</v>
      </c>
      <c r="B68" s="18">
        <v>0.09</v>
      </c>
      <c r="C68" s="19">
        <v>4</v>
      </c>
      <c r="D68" s="21">
        <v>2</v>
      </c>
    </row>
    <row r="69" spans="1:4" x14ac:dyDescent="0.2">
      <c r="A69" s="25" t="s">
        <v>107</v>
      </c>
      <c r="B69" s="18">
        <v>0.18</v>
      </c>
      <c r="C69" s="19">
        <v>4</v>
      </c>
      <c r="D69" s="21">
        <v>4</v>
      </c>
    </row>
    <row r="70" spans="1:4" x14ac:dyDescent="0.2">
      <c r="A70" s="25" t="s">
        <v>109</v>
      </c>
      <c r="B70" s="18">
        <v>0.60000000000000009</v>
      </c>
      <c r="C70" s="19">
        <v>20</v>
      </c>
      <c r="D70" s="21">
        <v>8</v>
      </c>
    </row>
    <row r="71" spans="1:4" x14ac:dyDescent="0.2">
      <c r="A71" s="25" t="s">
        <v>112</v>
      </c>
      <c r="B71" s="18">
        <v>0.59000000000000008</v>
      </c>
      <c r="C71" s="19">
        <v>26</v>
      </c>
      <c r="D71" s="21">
        <v>8</v>
      </c>
    </row>
    <row r="72" spans="1:4" x14ac:dyDescent="0.2">
      <c r="A72" s="25" t="s">
        <v>106</v>
      </c>
      <c r="B72" s="18">
        <v>1.4700000000000006</v>
      </c>
      <c r="C72" s="19">
        <v>42</v>
      </c>
      <c r="D72" s="21">
        <v>18</v>
      </c>
    </row>
    <row r="73" spans="1:4" x14ac:dyDescent="0.2">
      <c r="A73" s="25" t="s">
        <v>96</v>
      </c>
      <c r="B73" s="18">
        <v>1.2200000000000006</v>
      </c>
      <c r="C73" s="19">
        <v>45</v>
      </c>
      <c r="D73" s="21">
        <v>13</v>
      </c>
    </row>
    <row r="74" spans="1:4" x14ac:dyDescent="0.2">
      <c r="A74" s="25" t="s">
        <v>81</v>
      </c>
      <c r="B74" s="18">
        <v>49.980000000000111</v>
      </c>
      <c r="C74" s="19">
        <v>840</v>
      </c>
      <c r="D74" s="21">
        <v>498</v>
      </c>
    </row>
    <row r="75" spans="1:4" x14ac:dyDescent="0.2">
      <c r="A75" s="25" t="s">
        <v>74</v>
      </c>
      <c r="B75" s="18">
        <v>90.310000000000514</v>
      </c>
      <c r="C75" s="19">
        <v>1713</v>
      </c>
      <c r="D75" s="21">
        <v>663</v>
      </c>
    </row>
    <row r="76" spans="1:4" x14ac:dyDescent="0.2">
      <c r="A76" s="25" t="s">
        <v>99</v>
      </c>
      <c r="B76" s="18">
        <v>1.2900000000000003</v>
      </c>
      <c r="C76" s="19">
        <v>17</v>
      </c>
      <c r="D76" s="21">
        <v>13</v>
      </c>
    </row>
    <row r="77" spans="1:4" x14ac:dyDescent="0.2">
      <c r="A77" s="25" t="s">
        <v>79</v>
      </c>
      <c r="B77" s="18">
        <v>0.32000000000000006</v>
      </c>
      <c r="C77" s="19">
        <v>6</v>
      </c>
      <c r="D77" s="21">
        <v>3</v>
      </c>
    </row>
    <row r="78" spans="1:4" x14ac:dyDescent="0.2">
      <c r="A78" s="25" t="s">
        <v>97</v>
      </c>
      <c r="B78" s="18">
        <v>0.91000000000000036</v>
      </c>
      <c r="C78" s="19">
        <v>32</v>
      </c>
      <c r="D78" s="21">
        <v>10</v>
      </c>
    </row>
    <row r="79" spans="1:4" x14ac:dyDescent="0.2">
      <c r="A79" s="25" t="s">
        <v>94</v>
      </c>
      <c r="B79" s="18">
        <v>22.019999999999978</v>
      </c>
      <c r="C79" s="19">
        <v>377</v>
      </c>
      <c r="D79" s="21">
        <v>159</v>
      </c>
    </row>
    <row r="80" spans="1:4" x14ac:dyDescent="0.2">
      <c r="A80" s="25" t="s">
        <v>105</v>
      </c>
      <c r="B80" s="18">
        <v>3.3499999999999979</v>
      </c>
      <c r="C80" s="19">
        <v>71</v>
      </c>
      <c r="D80" s="21">
        <v>46</v>
      </c>
    </row>
    <row r="81" spans="1:4" x14ac:dyDescent="0.2">
      <c r="A81" s="22" t="s">
        <v>25</v>
      </c>
      <c r="B81" s="27">
        <v>296.03999999999803</v>
      </c>
      <c r="C81" s="30">
        <v>4685</v>
      </c>
      <c r="D81" s="31">
        <v>2283</v>
      </c>
    </row>
    <row r="83" spans="1:4" x14ac:dyDescent="0.2">
      <c r="A83" s="4" t="s">
        <v>114</v>
      </c>
    </row>
    <row r="84" spans="1:4" ht="24.75" customHeight="1" x14ac:dyDescent="0.2">
      <c r="A84" s="56" t="s">
        <v>115</v>
      </c>
      <c r="B84" s="56"/>
      <c r="C84" s="56"/>
      <c r="D84" s="56"/>
    </row>
  </sheetData>
  <mergeCells count="3">
    <mergeCell ref="A84:D84"/>
    <mergeCell ref="A27:D27"/>
    <mergeCell ref="A55:D5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sqref="A1:XFD1048576"/>
    </sheetView>
  </sheetViews>
  <sheetFormatPr defaultRowHeight="12.75" x14ac:dyDescent="0.2"/>
  <cols>
    <col min="1" max="1" width="23.42578125" style="4" bestFit="1" customWidth="1"/>
    <col min="2" max="2" width="14" style="4" bestFit="1" customWidth="1"/>
    <col min="3" max="3" width="5" style="4" bestFit="1" customWidth="1"/>
    <col min="4" max="4" width="13.7109375" style="4" bestFit="1" customWidth="1"/>
    <col min="5" max="5" width="11.140625" style="4" bestFit="1" customWidth="1"/>
    <col min="6" max="16384" width="9.140625" style="4"/>
  </cols>
  <sheetData>
    <row r="1" spans="1:5" x14ac:dyDescent="0.2">
      <c r="A1" s="4" t="s">
        <v>126</v>
      </c>
    </row>
    <row r="3" spans="1:5" x14ac:dyDescent="0.2">
      <c r="A3" s="29" t="s">
        <v>125</v>
      </c>
      <c r="B3" s="29" t="s">
        <v>120</v>
      </c>
      <c r="C3" s="29" t="s">
        <v>122</v>
      </c>
      <c r="D3" s="29" t="s">
        <v>121</v>
      </c>
      <c r="E3" s="29" t="s">
        <v>25</v>
      </c>
    </row>
    <row r="4" spans="1:5" x14ac:dyDescent="0.2">
      <c r="A4" s="25" t="s">
        <v>31</v>
      </c>
      <c r="B4" s="19">
        <v>312</v>
      </c>
      <c r="C4" s="19">
        <v>3</v>
      </c>
      <c r="D4" s="19">
        <v>9</v>
      </c>
      <c r="E4" s="21">
        <v>324</v>
      </c>
    </row>
    <row r="5" spans="1:5" x14ac:dyDescent="0.2">
      <c r="A5" s="25" t="s">
        <v>39</v>
      </c>
      <c r="B5" s="19">
        <v>476</v>
      </c>
      <c r="C5" s="19">
        <v>12</v>
      </c>
      <c r="D5" s="19">
        <v>9</v>
      </c>
      <c r="E5" s="21">
        <v>497</v>
      </c>
    </row>
    <row r="6" spans="1:5" x14ac:dyDescent="0.2">
      <c r="A6" s="25" t="s">
        <v>51</v>
      </c>
      <c r="B6" s="19">
        <v>3164</v>
      </c>
      <c r="C6" s="19">
        <v>38</v>
      </c>
      <c r="D6" s="19">
        <v>80</v>
      </c>
      <c r="E6" s="21">
        <v>3282</v>
      </c>
    </row>
    <row r="7" spans="1:5" x14ac:dyDescent="0.2">
      <c r="A7" s="25" t="s">
        <v>36</v>
      </c>
      <c r="B7" s="19">
        <v>563</v>
      </c>
      <c r="C7" s="19">
        <v>9</v>
      </c>
      <c r="D7" s="19">
        <v>107</v>
      </c>
      <c r="E7" s="21">
        <v>679</v>
      </c>
    </row>
    <row r="8" spans="1:5" x14ac:dyDescent="0.2">
      <c r="A8" s="25" t="s">
        <v>32</v>
      </c>
      <c r="B8" s="19">
        <v>2589</v>
      </c>
      <c r="C8" s="19">
        <v>113</v>
      </c>
      <c r="D8" s="19">
        <v>89</v>
      </c>
      <c r="E8" s="21">
        <v>2791</v>
      </c>
    </row>
    <row r="9" spans="1:5" x14ac:dyDescent="0.2">
      <c r="A9" s="25" t="s">
        <v>49</v>
      </c>
      <c r="B9" s="19">
        <v>230</v>
      </c>
      <c r="C9" s="19">
        <v>10</v>
      </c>
      <c r="D9" s="19">
        <v>6</v>
      </c>
      <c r="E9" s="21">
        <v>246</v>
      </c>
    </row>
    <row r="10" spans="1:5" x14ac:dyDescent="0.2">
      <c r="A10" s="25" t="s">
        <v>50</v>
      </c>
      <c r="B10" s="19">
        <v>1389</v>
      </c>
      <c r="C10" s="19">
        <v>17</v>
      </c>
      <c r="D10" s="19">
        <v>17</v>
      </c>
      <c r="E10" s="21">
        <v>1423</v>
      </c>
    </row>
    <row r="11" spans="1:5" x14ac:dyDescent="0.2">
      <c r="A11" s="25" t="s">
        <v>27</v>
      </c>
      <c r="B11" s="19">
        <v>3325</v>
      </c>
      <c r="C11" s="19">
        <v>41</v>
      </c>
      <c r="D11" s="19">
        <v>21</v>
      </c>
      <c r="E11" s="21">
        <v>3387</v>
      </c>
    </row>
    <row r="12" spans="1:5" x14ac:dyDescent="0.2">
      <c r="A12" s="25" t="s">
        <v>53</v>
      </c>
      <c r="B12" s="19">
        <v>79</v>
      </c>
      <c r="C12" s="19">
        <v>1</v>
      </c>
      <c r="D12" s="19">
        <v>1</v>
      </c>
      <c r="E12" s="21">
        <v>81</v>
      </c>
    </row>
    <row r="13" spans="1:5" x14ac:dyDescent="0.2">
      <c r="A13" s="25" t="s">
        <v>123</v>
      </c>
      <c r="B13" s="19">
        <v>404</v>
      </c>
      <c r="C13" s="19">
        <v>12</v>
      </c>
      <c r="D13" s="19">
        <v>25</v>
      </c>
      <c r="E13" s="21">
        <v>441</v>
      </c>
    </row>
    <row r="14" spans="1:5" x14ac:dyDescent="0.2">
      <c r="A14" s="25" t="s">
        <v>52</v>
      </c>
      <c r="B14" s="19">
        <v>490</v>
      </c>
      <c r="C14" s="19">
        <v>18</v>
      </c>
      <c r="D14" s="19">
        <v>45</v>
      </c>
      <c r="E14" s="21">
        <v>553</v>
      </c>
    </row>
    <row r="15" spans="1:5" x14ac:dyDescent="0.2">
      <c r="A15" s="25" t="s">
        <v>28</v>
      </c>
      <c r="B15" s="19">
        <v>615</v>
      </c>
      <c r="C15" s="19">
        <v>35</v>
      </c>
      <c r="D15" s="19">
        <v>18</v>
      </c>
      <c r="E15" s="21">
        <v>668</v>
      </c>
    </row>
    <row r="16" spans="1:5" x14ac:dyDescent="0.2">
      <c r="A16" s="25" t="s">
        <v>34</v>
      </c>
      <c r="B16" s="19">
        <v>373</v>
      </c>
      <c r="C16" s="19">
        <v>28</v>
      </c>
      <c r="D16" s="19">
        <v>37</v>
      </c>
      <c r="E16" s="21">
        <v>438</v>
      </c>
    </row>
    <row r="17" spans="1:5" x14ac:dyDescent="0.2">
      <c r="A17" s="25" t="s">
        <v>48</v>
      </c>
      <c r="B17" s="19">
        <v>144</v>
      </c>
      <c r="C17" s="19">
        <v>16</v>
      </c>
      <c r="D17" s="19">
        <v>12</v>
      </c>
      <c r="E17" s="21">
        <v>172</v>
      </c>
    </row>
    <row r="18" spans="1:5" x14ac:dyDescent="0.2">
      <c r="A18" s="25" t="s">
        <v>29</v>
      </c>
      <c r="B18" s="19">
        <v>3612</v>
      </c>
      <c r="C18" s="19">
        <v>48</v>
      </c>
      <c r="D18" s="19">
        <v>89</v>
      </c>
      <c r="E18" s="21">
        <v>3749</v>
      </c>
    </row>
    <row r="19" spans="1:5" x14ac:dyDescent="0.2">
      <c r="A19" s="25" t="s">
        <v>124</v>
      </c>
      <c r="B19" s="19">
        <v>1931</v>
      </c>
      <c r="C19" s="19">
        <v>14</v>
      </c>
      <c r="D19" s="19">
        <v>38</v>
      </c>
      <c r="E19" s="21">
        <v>1983</v>
      </c>
    </row>
    <row r="20" spans="1:5" x14ac:dyDescent="0.2">
      <c r="A20" s="25" t="s">
        <v>33</v>
      </c>
      <c r="B20" s="19">
        <v>1695</v>
      </c>
      <c r="C20" s="19">
        <v>31</v>
      </c>
      <c r="D20" s="19">
        <v>22</v>
      </c>
      <c r="E20" s="21">
        <v>1748</v>
      </c>
    </row>
    <row r="21" spans="1:5" x14ac:dyDescent="0.2">
      <c r="A21" s="25" t="s">
        <v>47</v>
      </c>
      <c r="B21" s="19">
        <v>594</v>
      </c>
      <c r="C21" s="19">
        <v>14</v>
      </c>
      <c r="D21" s="19">
        <v>23</v>
      </c>
      <c r="E21" s="21">
        <v>631</v>
      </c>
    </row>
    <row r="22" spans="1:5" x14ac:dyDescent="0.2">
      <c r="A22" s="25" t="s">
        <v>38</v>
      </c>
      <c r="B22" s="19">
        <v>484</v>
      </c>
      <c r="C22" s="19">
        <v>47</v>
      </c>
      <c r="D22" s="19">
        <v>31</v>
      </c>
      <c r="E22" s="21">
        <v>562</v>
      </c>
    </row>
    <row r="23" spans="1:5" x14ac:dyDescent="0.2">
      <c r="A23" s="25" t="s">
        <v>35</v>
      </c>
      <c r="B23" s="19">
        <v>1848</v>
      </c>
      <c r="C23" s="19">
        <v>29</v>
      </c>
      <c r="D23" s="19">
        <v>28</v>
      </c>
      <c r="E23" s="21">
        <v>1905</v>
      </c>
    </row>
    <row r="24" spans="1:5" x14ac:dyDescent="0.2">
      <c r="A24" s="25" t="s">
        <v>46</v>
      </c>
      <c r="B24" s="19">
        <v>2264</v>
      </c>
      <c r="C24" s="19">
        <v>48</v>
      </c>
      <c r="D24" s="19">
        <v>39</v>
      </c>
      <c r="E24" s="21">
        <v>2351</v>
      </c>
    </row>
    <row r="25" spans="1:5" x14ac:dyDescent="0.2">
      <c r="A25" s="22" t="s">
        <v>25</v>
      </c>
      <c r="B25" s="30">
        <v>26581</v>
      </c>
      <c r="C25" s="30">
        <v>584</v>
      </c>
      <c r="D25" s="30">
        <v>746</v>
      </c>
      <c r="E25" s="31">
        <v>27911</v>
      </c>
    </row>
    <row r="26" spans="1:5" s="32" customFormat="1" ht="26.25" customHeight="1" x14ac:dyDescent="0.2">
      <c r="A26" s="57" t="s">
        <v>127</v>
      </c>
      <c r="B26" s="57"/>
      <c r="C26" s="57"/>
      <c r="D26" s="57"/>
      <c r="E26" s="57"/>
    </row>
    <row r="27" spans="1:5" ht="45" customHeight="1" x14ac:dyDescent="0.2">
      <c r="A27" s="58" t="s">
        <v>128</v>
      </c>
      <c r="B27" s="58"/>
      <c r="C27" s="58"/>
      <c r="D27" s="58"/>
      <c r="E27" s="58"/>
    </row>
  </sheetData>
  <mergeCells count="2">
    <mergeCell ref="A26:E26"/>
    <mergeCell ref="A27:E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sqref="A1:XFD1048576"/>
    </sheetView>
  </sheetViews>
  <sheetFormatPr defaultRowHeight="15" x14ac:dyDescent="0.25"/>
  <cols>
    <col min="1" max="1" width="27.7109375" customWidth="1"/>
    <col min="2" max="2" width="11.140625" customWidth="1"/>
    <col min="3" max="3" width="11.7109375" customWidth="1"/>
    <col min="4" max="4" width="14.28515625" bestFit="1" customWidth="1"/>
    <col min="7" max="7" width="23.42578125" bestFit="1" customWidth="1"/>
    <col min="8" max="8" width="44.140625" bestFit="1" customWidth="1"/>
    <col min="9" max="9" width="12.140625" bestFit="1" customWidth="1"/>
    <col min="10" max="10" width="27.5703125" bestFit="1" customWidth="1"/>
    <col min="11" max="11" width="14.85546875" bestFit="1" customWidth="1"/>
    <col min="12" max="12" width="42.42578125" customWidth="1"/>
    <col min="13" max="13" width="11.42578125" bestFit="1" customWidth="1"/>
  </cols>
  <sheetData>
    <row r="1" spans="1:13" x14ac:dyDescent="0.25">
      <c r="A1" s="59" t="s">
        <v>135</v>
      </c>
      <c r="B1" s="60"/>
      <c r="C1" s="60"/>
      <c r="D1" s="61"/>
      <c r="E1" s="4"/>
      <c r="F1" s="4"/>
      <c r="G1" s="62" t="s">
        <v>133</v>
      </c>
      <c r="H1" s="62"/>
      <c r="I1" s="62"/>
      <c r="J1" s="62"/>
      <c r="K1" s="62"/>
      <c r="L1" s="62"/>
      <c r="M1" s="62"/>
    </row>
    <row r="2" spans="1:13" x14ac:dyDescent="0.25">
      <c r="A2" s="15" t="s">
        <v>21</v>
      </c>
      <c r="B2" s="16" t="s">
        <v>129</v>
      </c>
      <c r="C2" s="16" t="s">
        <v>130</v>
      </c>
      <c r="D2" s="17" t="s">
        <v>131</v>
      </c>
      <c r="E2" s="4"/>
      <c r="F2" s="4"/>
      <c r="G2" s="22" t="s">
        <v>21</v>
      </c>
      <c r="H2" s="23" t="s">
        <v>170</v>
      </c>
      <c r="I2" s="23" t="s">
        <v>167</v>
      </c>
      <c r="J2" s="23" t="s">
        <v>168</v>
      </c>
      <c r="K2" s="23" t="s">
        <v>159</v>
      </c>
      <c r="L2" s="23" t="s">
        <v>169</v>
      </c>
      <c r="M2" s="24" t="s">
        <v>132</v>
      </c>
    </row>
    <row r="3" spans="1:13" x14ac:dyDescent="0.25">
      <c r="A3" s="20" t="s">
        <v>31</v>
      </c>
      <c r="B3" s="18">
        <v>331.57000000000011</v>
      </c>
      <c r="C3" s="18">
        <v>1927.1300000000003</v>
      </c>
      <c r="D3" s="21">
        <v>41</v>
      </c>
      <c r="E3" s="4"/>
      <c r="F3" s="4"/>
      <c r="G3" s="25" t="s">
        <v>31</v>
      </c>
      <c r="H3" s="18">
        <v>767.53</v>
      </c>
      <c r="I3" s="18">
        <v>0</v>
      </c>
      <c r="J3" s="18">
        <v>656.9</v>
      </c>
      <c r="K3" s="18">
        <v>502.69999999999993</v>
      </c>
      <c r="L3" s="18">
        <v>0</v>
      </c>
      <c r="M3" s="26">
        <v>1927.1299999999997</v>
      </c>
    </row>
    <row r="4" spans="1:13" x14ac:dyDescent="0.25">
      <c r="A4" s="20" t="s">
        <v>39</v>
      </c>
      <c r="B4" s="18">
        <v>300.10000000000002</v>
      </c>
      <c r="C4" s="18">
        <v>1579.2</v>
      </c>
      <c r="D4" s="21">
        <v>50</v>
      </c>
      <c r="E4" s="4"/>
      <c r="F4" s="4"/>
      <c r="G4" s="25" t="s">
        <v>39</v>
      </c>
      <c r="H4" s="18">
        <v>1244.7</v>
      </c>
      <c r="I4" s="18">
        <v>0</v>
      </c>
      <c r="J4" s="18">
        <v>129.66</v>
      </c>
      <c r="K4" s="18">
        <v>146.39000000000001</v>
      </c>
      <c r="L4" s="18">
        <v>58.45</v>
      </c>
      <c r="M4" s="26">
        <v>1579.2000000000003</v>
      </c>
    </row>
    <row r="5" spans="1:13" x14ac:dyDescent="0.25">
      <c r="A5" s="20" t="s">
        <v>51</v>
      </c>
      <c r="B5" s="18">
        <v>9556.5300000000479</v>
      </c>
      <c r="C5" s="18">
        <v>62089.599999999897</v>
      </c>
      <c r="D5" s="21">
        <v>309</v>
      </c>
      <c r="E5" s="4"/>
      <c r="F5" s="4"/>
      <c r="G5" s="25" t="s">
        <v>51</v>
      </c>
      <c r="H5" s="18">
        <v>49760.360000000059</v>
      </c>
      <c r="I5" s="18">
        <v>0</v>
      </c>
      <c r="J5" s="18">
        <v>8301.1000000000022</v>
      </c>
      <c r="K5" s="18">
        <v>3991.6400000000012</v>
      </c>
      <c r="L5" s="18">
        <v>36.5</v>
      </c>
      <c r="M5" s="26">
        <v>62089.600000000049</v>
      </c>
    </row>
    <row r="6" spans="1:13" x14ac:dyDescent="0.25">
      <c r="A6" s="20" t="s">
        <v>36</v>
      </c>
      <c r="B6" s="18">
        <v>3639.8000000000015</v>
      </c>
      <c r="C6" s="18">
        <v>18956.930000000008</v>
      </c>
      <c r="D6" s="21">
        <v>70</v>
      </c>
      <c r="E6" s="4"/>
      <c r="F6" s="4"/>
      <c r="G6" s="25" t="s">
        <v>36</v>
      </c>
      <c r="H6" s="18">
        <v>9423.66</v>
      </c>
      <c r="I6" s="18">
        <v>0</v>
      </c>
      <c r="J6" s="18">
        <v>9051.0599999999977</v>
      </c>
      <c r="K6" s="18">
        <v>482.21</v>
      </c>
      <c r="L6" s="18">
        <v>0</v>
      </c>
      <c r="M6" s="26">
        <v>18956.929999999997</v>
      </c>
    </row>
    <row r="7" spans="1:13" x14ac:dyDescent="0.25">
      <c r="A7" s="20" t="s">
        <v>32</v>
      </c>
      <c r="B7" s="18">
        <v>13757.700000000006</v>
      </c>
      <c r="C7" s="18">
        <v>90677.529999999926</v>
      </c>
      <c r="D7" s="21">
        <v>287</v>
      </c>
      <c r="E7" s="4"/>
      <c r="F7" s="4"/>
      <c r="G7" s="25" t="s">
        <v>32</v>
      </c>
      <c r="H7" s="18">
        <v>81886.73000000001</v>
      </c>
      <c r="I7" s="18">
        <v>0</v>
      </c>
      <c r="J7" s="18">
        <v>4136.1500000000005</v>
      </c>
      <c r="K7" s="18">
        <v>4489.6500000000024</v>
      </c>
      <c r="L7" s="18">
        <v>165</v>
      </c>
      <c r="M7" s="26">
        <v>90677.530000000028</v>
      </c>
    </row>
    <row r="8" spans="1:13" x14ac:dyDescent="0.25">
      <c r="A8" s="20" t="s">
        <v>49</v>
      </c>
      <c r="B8" s="18">
        <v>332.62999999999982</v>
      </c>
      <c r="C8" s="18">
        <v>2056.5599999999995</v>
      </c>
      <c r="D8" s="21">
        <v>35</v>
      </c>
      <c r="E8" s="4"/>
      <c r="F8" s="4"/>
      <c r="G8" s="25" t="s">
        <v>49</v>
      </c>
      <c r="H8" s="18">
        <v>1759.39</v>
      </c>
      <c r="I8" s="18">
        <v>0</v>
      </c>
      <c r="J8" s="18">
        <v>143.69999999999999</v>
      </c>
      <c r="K8" s="18">
        <v>153.46999999999997</v>
      </c>
      <c r="L8" s="18">
        <v>0</v>
      </c>
      <c r="M8" s="26">
        <v>2056.56</v>
      </c>
    </row>
    <row r="9" spans="1:13" x14ac:dyDescent="0.25">
      <c r="A9" s="20" t="s">
        <v>50</v>
      </c>
      <c r="B9" s="18">
        <v>684.70999999999947</v>
      </c>
      <c r="C9" s="18">
        <v>4132.4500000000016</v>
      </c>
      <c r="D9" s="21">
        <v>61</v>
      </c>
      <c r="E9" s="4"/>
      <c r="F9" s="4"/>
      <c r="G9" s="25" t="s">
        <v>50</v>
      </c>
      <c r="H9" s="18">
        <v>2892.6899999999987</v>
      </c>
      <c r="I9" s="18">
        <v>0</v>
      </c>
      <c r="J9" s="18">
        <v>547.6</v>
      </c>
      <c r="K9" s="18">
        <v>487.78000000000003</v>
      </c>
      <c r="L9" s="18">
        <v>204.37999999999997</v>
      </c>
      <c r="M9" s="26">
        <v>4132.4499999999989</v>
      </c>
    </row>
    <row r="10" spans="1:13" x14ac:dyDescent="0.25">
      <c r="A10" s="20" t="s">
        <v>27</v>
      </c>
      <c r="B10" s="18">
        <v>1102.9000000000001</v>
      </c>
      <c r="C10" s="18">
        <v>7491.4900000000098</v>
      </c>
      <c r="D10" s="21">
        <v>187</v>
      </c>
      <c r="E10" s="4"/>
      <c r="F10" s="4"/>
      <c r="G10" s="25" t="s">
        <v>27</v>
      </c>
      <c r="H10" s="18">
        <v>4178.8299999999972</v>
      </c>
      <c r="I10" s="18">
        <v>0</v>
      </c>
      <c r="J10" s="18">
        <v>272.60000000000002</v>
      </c>
      <c r="K10" s="18">
        <v>3040.0600000000009</v>
      </c>
      <c r="L10" s="18">
        <v>0</v>
      </c>
      <c r="M10" s="26">
        <v>7491.489999999998</v>
      </c>
    </row>
    <row r="11" spans="1:13" x14ac:dyDescent="0.25">
      <c r="A11" s="20" t="s">
        <v>53</v>
      </c>
      <c r="B11" s="18">
        <v>35.870000000000005</v>
      </c>
      <c r="C11" s="18">
        <v>235.33</v>
      </c>
      <c r="D11" s="21">
        <v>5</v>
      </c>
      <c r="E11" s="4"/>
      <c r="F11" s="4"/>
      <c r="G11" s="25" t="s">
        <v>53</v>
      </c>
      <c r="H11" s="18">
        <v>212.23000000000002</v>
      </c>
      <c r="I11" s="18">
        <v>0</v>
      </c>
      <c r="J11" s="18">
        <v>0</v>
      </c>
      <c r="K11" s="18">
        <v>23.1</v>
      </c>
      <c r="L11" s="18">
        <v>0</v>
      </c>
      <c r="M11" s="26">
        <v>235.33</v>
      </c>
    </row>
    <row r="12" spans="1:13" x14ac:dyDescent="0.25">
      <c r="A12" s="20" t="s">
        <v>123</v>
      </c>
      <c r="B12" s="18">
        <v>2717.2100000000023</v>
      </c>
      <c r="C12" s="18">
        <v>17218.210000000006</v>
      </c>
      <c r="D12" s="21">
        <v>132</v>
      </c>
      <c r="E12" s="4"/>
      <c r="F12" s="4"/>
      <c r="G12" s="25" t="s">
        <v>123</v>
      </c>
      <c r="H12" s="18">
        <v>13801.009999999995</v>
      </c>
      <c r="I12" s="18">
        <v>0</v>
      </c>
      <c r="J12" s="18">
        <v>541.5</v>
      </c>
      <c r="K12" s="18">
        <v>2599.4</v>
      </c>
      <c r="L12" s="18">
        <v>276.3</v>
      </c>
      <c r="M12" s="26">
        <v>17218.209999999992</v>
      </c>
    </row>
    <row r="13" spans="1:13" x14ac:dyDescent="0.25">
      <c r="A13" s="20" t="s">
        <v>52</v>
      </c>
      <c r="B13" s="18">
        <v>16276.79</v>
      </c>
      <c r="C13" s="18">
        <v>109763.01999999996</v>
      </c>
      <c r="D13" s="21">
        <v>98</v>
      </c>
      <c r="E13" s="4"/>
      <c r="F13" s="4"/>
      <c r="G13" s="25" t="s">
        <v>52</v>
      </c>
      <c r="H13" s="18">
        <v>107862.44999999998</v>
      </c>
      <c r="I13" s="18">
        <v>0</v>
      </c>
      <c r="J13" s="18">
        <v>440.29999999999995</v>
      </c>
      <c r="K13" s="18">
        <v>504.90999999999997</v>
      </c>
      <c r="L13" s="18">
        <v>955.36</v>
      </c>
      <c r="M13" s="26">
        <v>109763.01999999999</v>
      </c>
    </row>
    <row r="14" spans="1:13" x14ac:dyDescent="0.25">
      <c r="A14" s="20" t="s">
        <v>28</v>
      </c>
      <c r="B14" s="18">
        <v>11743.79000000003</v>
      </c>
      <c r="C14" s="18">
        <v>77443.350000000006</v>
      </c>
      <c r="D14" s="21">
        <v>100</v>
      </c>
      <c r="E14" s="4"/>
      <c r="F14" s="4"/>
      <c r="G14" s="25" t="s">
        <v>28</v>
      </c>
      <c r="H14" s="18">
        <v>75653.450000000012</v>
      </c>
      <c r="I14" s="18">
        <v>0</v>
      </c>
      <c r="J14" s="18">
        <v>1019.2</v>
      </c>
      <c r="K14" s="18">
        <v>502.28</v>
      </c>
      <c r="L14" s="18">
        <v>268.42</v>
      </c>
      <c r="M14" s="26">
        <v>77443.350000000006</v>
      </c>
    </row>
    <row r="15" spans="1:13" x14ac:dyDescent="0.25">
      <c r="A15" s="20" t="s">
        <v>34</v>
      </c>
      <c r="B15" s="18">
        <v>2732.1899999999932</v>
      </c>
      <c r="C15" s="18">
        <v>18398.410000000047</v>
      </c>
      <c r="D15" s="21">
        <v>60</v>
      </c>
      <c r="E15" s="4"/>
      <c r="F15" s="4"/>
      <c r="G15" s="25" t="s">
        <v>34</v>
      </c>
      <c r="H15" s="18">
        <v>12250.560000000003</v>
      </c>
      <c r="I15" s="18">
        <v>0</v>
      </c>
      <c r="J15" s="18">
        <v>5752.4300000000012</v>
      </c>
      <c r="K15" s="18">
        <v>395.42</v>
      </c>
      <c r="L15" s="18">
        <v>0</v>
      </c>
      <c r="M15" s="26">
        <v>18398.410000000003</v>
      </c>
    </row>
    <row r="16" spans="1:13" x14ac:dyDescent="0.25">
      <c r="A16" s="20" t="s">
        <v>48</v>
      </c>
      <c r="B16" s="18">
        <v>642.86999999999989</v>
      </c>
      <c r="C16" s="18">
        <v>3674.4800000000005</v>
      </c>
      <c r="D16" s="21">
        <v>53</v>
      </c>
      <c r="E16" s="4"/>
      <c r="F16" s="4"/>
      <c r="G16" s="25" t="s">
        <v>48</v>
      </c>
      <c r="H16" s="18">
        <v>2907.8999999999996</v>
      </c>
      <c r="I16" s="18">
        <v>0</v>
      </c>
      <c r="J16" s="18">
        <v>337.87</v>
      </c>
      <c r="K16" s="18">
        <v>417.91</v>
      </c>
      <c r="L16" s="18">
        <v>10.8</v>
      </c>
      <c r="M16" s="26">
        <v>3674.4799999999996</v>
      </c>
    </row>
    <row r="17" spans="1:13" x14ac:dyDescent="0.25">
      <c r="A17" s="20" t="s">
        <v>29</v>
      </c>
      <c r="B17" s="18">
        <v>1589.7700000000002</v>
      </c>
      <c r="C17" s="18">
        <v>9797.490000000018</v>
      </c>
      <c r="D17" s="21">
        <v>95</v>
      </c>
      <c r="E17" s="4"/>
      <c r="F17" s="4"/>
      <c r="G17" s="25" t="s">
        <v>29</v>
      </c>
      <c r="H17" s="18">
        <v>7762.66</v>
      </c>
      <c r="I17" s="18">
        <v>0</v>
      </c>
      <c r="J17" s="18">
        <v>328.19999999999993</v>
      </c>
      <c r="K17" s="18">
        <v>1696.1299999999994</v>
      </c>
      <c r="L17" s="18">
        <v>10.5</v>
      </c>
      <c r="M17" s="26">
        <v>9797.489999999998</v>
      </c>
    </row>
    <row r="18" spans="1:13" x14ac:dyDescent="0.25">
      <c r="A18" s="20" t="s">
        <v>124</v>
      </c>
      <c r="B18" s="18">
        <v>1779.8000000000006</v>
      </c>
      <c r="C18" s="18">
        <v>10492.609999999995</v>
      </c>
      <c r="D18" s="21">
        <v>190</v>
      </c>
      <c r="E18" s="4"/>
      <c r="F18" s="4"/>
      <c r="G18" s="25" t="s">
        <v>124</v>
      </c>
      <c r="H18" s="18">
        <v>7110.49</v>
      </c>
      <c r="I18" s="18">
        <v>0</v>
      </c>
      <c r="J18" s="18">
        <v>169.9</v>
      </c>
      <c r="K18" s="18">
        <v>3212.2200000000003</v>
      </c>
      <c r="L18" s="18">
        <v>0</v>
      </c>
      <c r="M18" s="26">
        <v>10492.609999999999</v>
      </c>
    </row>
    <row r="19" spans="1:13" x14ac:dyDescent="0.25">
      <c r="A19" s="20" t="s">
        <v>33</v>
      </c>
      <c r="B19" s="18">
        <v>1211.7099999999991</v>
      </c>
      <c r="C19" s="18">
        <v>7752.2199999999966</v>
      </c>
      <c r="D19" s="21">
        <v>125</v>
      </c>
      <c r="E19" s="4"/>
      <c r="F19" s="4"/>
      <c r="G19" s="25" t="s">
        <v>33</v>
      </c>
      <c r="H19" s="18">
        <v>3095.0199999999991</v>
      </c>
      <c r="I19" s="18">
        <v>0</v>
      </c>
      <c r="J19" s="18">
        <v>498.44999999999993</v>
      </c>
      <c r="K19" s="18">
        <v>4158.7499999999964</v>
      </c>
      <c r="L19" s="18">
        <v>0</v>
      </c>
      <c r="M19" s="26">
        <v>7752.2199999999957</v>
      </c>
    </row>
    <row r="20" spans="1:13" x14ac:dyDescent="0.25">
      <c r="A20" s="20" t="s">
        <v>47</v>
      </c>
      <c r="B20" s="18">
        <v>1858.5699999999995</v>
      </c>
      <c r="C20" s="18">
        <v>11964.710000000003</v>
      </c>
      <c r="D20" s="21">
        <v>54</v>
      </c>
      <c r="E20" s="4"/>
      <c r="F20" s="4"/>
      <c r="G20" s="25" t="s">
        <v>47</v>
      </c>
      <c r="H20" s="18">
        <v>11372.060000000001</v>
      </c>
      <c r="I20" s="18">
        <v>0</v>
      </c>
      <c r="J20" s="18">
        <v>290.54000000000002</v>
      </c>
      <c r="K20" s="18">
        <v>302.10999999999996</v>
      </c>
      <c r="L20" s="18">
        <v>0</v>
      </c>
      <c r="M20" s="26">
        <v>11964.710000000003</v>
      </c>
    </row>
    <row r="21" spans="1:13" x14ac:dyDescent="0.25">
      <c r="A21" s="20" t="s">
        <v>38</v>
      </c>
      <c r="B21" s="18">
        <v>10849.799999999997</v>
      </c>
      <c r="C21" s="18">
        <v>72833.029999999955</v>
      </c>
      <c r="D21" s="21">
        <v>54</v>
      </c>
      <c r="E21" s="4"/>
      <c r="F21" s="4"/>
      <c r="G21" s="25" t="s">
        <v>38</v>
      </c>
      <c r="H21" s="18">
        <v>65300.02999999997</v>
      </c>
      <c r="I21" s="18">
        <v>0</v>
      </c>
      <c r="J21" s="18">
        <v>3317</v>
      </c>
      <c r="K21" s="18">
        <v>4169</v>
      </c>
      <c r="L21" s="18">
        <v>47</v>
      </c>
      <c r="M21" s="26">
        <v>72833.02999999997</v>
      </c>
    </row>
    <row r="22" spans="1:13" x14ac:dyDescent="0.25">
      <c r="A22" s="20" t="s">
        <v>35</v>
      </c>
      <c r="B22" s="18">
        <v>910.15999999999872</v>
      </c>
      <c r="C22" s="18">
        <v>4902.5800000000036</v>
      </c>
      <c r="D22" s="21">
        <v>112</v>
      </c>
      <c r="E22" s="4"/>
      <c r="F22" s="4"/>
      <c r="G22" s="25" t="s">
        <v>35</v>
      </c>
      <c r="H22" s="18">
        <v>3855.0300000000007</v>
      </c>
      <c r="I22" s="18">
        <v>0</v>
      </c>
      <c r="J22" s="18">
        <v>188.5</v>
      </c>
      <c r="K22" s="18">
        <v>737.44999999999993</v>
      </c>
      <c r="L22" s="18">
        <v>121.6</v>
      </c>
      <c r="M22" s="26">
        <v>4902.5800000000008</v>
      </c>
    </row>
    <row r="23" spans="1:13" x14ac:dyDescent="0.25">
      <c r="A23" s="20" t="s">
        <v>46</v>
      </c>
      <c r="B23" s="18">
        <v>3705.8199999999965</v>
      </c>
      <c r="C23" s="18">
        <v>27402.709999999981</v>
      </c>
      <c r="D23" s="21">
        <v>262</v>
      </c>
      <c r="E23" s="4"/>
      <c r="F23" s="4"/>
      <c r="G23" s="25" t="s">
        <v>46</v>
      </c>
      <c r="H23" s="18">
        <v>13156.609999999999</v>
      </c>
      <c r="I23" s="18">
        <v>0</v>
      </c>
      <c r="J23" s="18">
        <v>9749.0499999999993</v>
      </c>
      <c r="K23" s="18">
        <v>4497.0499999999984</v>
      </c>
      <c r="L23" s="18">
        <v>0</v>
      </c>
      <c r="M23" s="26">
        <v>27402.709999999995</v>
      </c>
    </row>
    <row r="24" spans="1:13" x14ac:dyDescent="0.25">
      <c r="A24" s="12" t="s">
        <v>25</v>
      </c>
      <c r="B24" s="13">
        <v>85760.290000000081</v>
      </c>
      <c r="C24" s="13">
        <v>560789.03999999969</v>
      </c>
      <c r="D24" s="14">
        <f>SUM(D3:D23)</f>
        <v>2380</v>
      </c>
      <c r="E24" s="4"/>
      <c r="F24" s="4"/>
      <c r="G24" s="22" t="s">
        <v>132</v>
      </c>
      <c r="H24" s="27">
        <v>476253.39</v>
      </c>
      <c r="I24" s="27">
        <v>0</v>
      </c>
      <c r="J24" s="27">
        <v>45871.710000000006</v>
      </c>
      <c r="K24" s="27">
        <v>36509.629999999997</v>
      </c>
      <c r="L24" s="27">
        <v>2154.31</v>
      </c>
      <c r="M24" s="28">
        <v>560789.03999999992</v>
      </c>
    </row>
    <row r="25" spans="1:13" x14ac:dyDescent="0.25">
      <c r="A25" s="4"/>
      <c r="B25" s="5"/>
      <c r="C25" s="5"/>
      <c r="D25" s="6"/>
      <c r="E25" s="4"/>
      <c r="F25" s="4"/>
    </row>
    <row r="26" spans="1:13" x14ac:dyDescent="0.25">
      <c r="A26" s="7" t="s">
        <v>134</v>
      </c>
      <c r="B26" s="8"/>
      <c r="C26" s="5"/>
      <c r="D26" s="6"/>
      <c r="E26" s="4"/>
      <c r="F26" s="4"/>
    </row>
    <row r="27" spans="1:13" x14ac:dyDescent="0.25">
      <c r="A27" s="9" t="s">
        <v>127</v>
      </c>
      <c r="B27" s="4"/>
      <c r="C27" s="5"/>
      <c r="D27" s="6"/>
      <c r="E27" s="4"/>
      <c r="F27" s="4"/>
    </row>
    <row r="28" spans="1:13" x14ac:dyDescent="0.25">
      <c r="A28" s="11" t="s">
        <v>164</v>
      </c>
    </row>
    <row r="29" spans="1:13" x14ac:dyDescent="0.25">
      <c r="A29" s="11" t="s">
        <v>171</v>
      </c>
    </row>
  </sheetData>
  <mergeCells count="2">
    <mergeCell ref="A1:D1"/>
    <mergeCell ref="G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workbookViewId="0">
      <selection sqref="A1:XFD1048576"/>
    </sheetView>
  </sheetViews>
  <sheetFormatPr defaultRowHeight="12.75" x14ac:dyDescent="0.2"/>
  <cols>
    <col min="1" max="1" width="5.85546875" style="4" customWidth="1"/>
    <col min="2" max="2" width="102.7109375" style="4" bestFit="1" customWidth="1"/>
    <col min="3" max="3" width="24.28515625" style="4" bestFit="1" customWidth="1"/>
    <col min="4" max="4" width="17.28515625" style="4" bestFit="1" customWidth="1"/>
    <col min="5" max="16384" width="9.140625" style="4"/>
  </cols>
  <sheetData>
    <row r="1" spans="1:4" x14ac:dyDescent="0.2">
      <c r="A1" s="35" t="s">
        <v>119</v>
      </c>
    </row>
    <row r="3" spans="1:4" x14ac:dyDescent="0.2">
      <c r="A3" s="36" t="s">
        <v>117</v>
      </c>
      <c r="B3" s="36" t="s">
        <v>72</v>
      </c>
      <c r="C3" s="37" t="s">
        <v>22</v>
      </c>
      <c r="D3" s="38" t="s">
        <v>73</v>
      </c>
    </row>
    <row r="4" spans="1:4" x14ac:dyDescent="0.2">
      <c r="A4" s="25">
        <v>1</v>
      </c>
      <c r="B4" s="39" t="s">
        <v>98</v>
      </c>
      <c r="C4" s="18">
        <v>4313.2300000001778</v>
      </c>
      <c r="D4" s="21">
        <v>20745457</v>
      </c>
    </row>
    <row r="5" spans="1:4" x14ac:dyDescent="0.2">
      <c r="A5" s="25">
        <v>2</v>
      </c>
      <c r="B5" s="39" t="s">
        <v>83</v>
      </c>
      <c r="C5" s="18">
        <v>1551.059999999949</v>
      </c>
      <c r="D5" s="21">
        <v>6644247</v>
      </c>
    </row>
    <row r="6" spans="1:4" x14ac:dyDescent="0.2">
      <c r="A6" s="25">
        <v>3</v>
      </c>
      <c r="B6" s="39" t="s">
        <v>89</v>
      </c>
      <c r="C6" s="18">
        <v>1274.6399999999271</v>
      </c>
      <c r="D6" s="21">
        <v>10465911</v>
      </c>
    </row>
    <row r="7" spans="1:4" x14ac:dyDescent="0.2">
      <c r="A7" s="25">
        <v>4</v>
      </c>
      <c r="B7" s="39" t="s">
        <v>86</v>
      </c>
      <c r="C7" s="18">
        <v>804.71999999999059</v>
      </c>
      <c r="D7" s="21">
        <v>4048854</v>
      </c>
    </row>
    <row r="8" spans="1:4" x14ac:dyDescent="0.2">
      <c r="A8" s="25">
        <v>5</v>
      </c>
      <c r="B8" s="39" t="s">
        <v>84</v>
      </c>
      <c r="C8" s="18">
        <v>656.89999999999804</v>
      </c>
      <c r="D8" s="21">
        <v>3151146</v>
      </c>
    </row>
    <row r="9" spans="1:4" x14ac:dyDescent="0.2">
      <c r="A9" s="25">
        <v>6</v>
      </c>
      <c r="B9" s="39" t="s">
        <v>93</v>
      </c>
      <c r="C9" s="18">
        <v>562.95999999999447</v>
      </c>
      <c r="D9" s="21">
        <v>2827823</v>
      </c>
    </row>
    <row r="10" spans="1:4" x14ac:dyDescent="0.2">
      <c r="A10" s="25">
        <v>7</v>
      </c>
      <c r="B10" s="39" t="s">
        <v>76</v>
      </c>
      <c r="C10" s="18">
        <v>506.85999999999382</v>
      </c>
      <c r="D10" s="21">
        <v>3047760</v>
      </c>
    </row>
    <row r="11" spans="1:4" x14ac:dyDescent="0.2">
      <c r="A11" s="25">
        <v>8</v>
      </c>
      <c r="B11" s="39" t="s">
        <v>92</v>
      </c>
      <c r="C11" s="18">
        <v>489.69999999999465</v>
      </c>
      <c r="D11" s="21">
        <v>2636883</v>
      </c>
    </row>
    <row r="12" spans="1:4" x14ac:dyDescent="0.2">
      <c r="A12" s="25">
        <v>9</v>
      </c>
      <c r="B12" s="39" t="s">
        <v>80</v>
      </c>
      <c r="C12" s="18">
        <v>423.02999999999747</v>
      </c>
      <c r="D12" s="21">
        <v>1937892</v>
      </c>
    </row>
    <row r="13" spans="1:4" x14ac:dyDescent="0.2">
      <c r="A13" s="25">
        <v>10</v>
      </c>
      <c r="B13" s="39" t="s">
        <v>91</v>
      </c>
      <c r="C13" s="18">
        <v>335.85000000000014</v>
      </c>
      <c r="D13" s="21">
        <v>2370746</v>
      </c>
    </row>
    <row r="14" spans="1:4" x14ac:dyDescent="0.2">
      <c r="A14" s="25">
        <v>11</v>
      </c>
      <c r="B14" s="39" t="s">
        <v>75</v>
      </c>
      <c r="C14" s="18">
        <v>312.02000000000106</v>
      </c>
      <c r="D14" s="21">
        <v>1733138</v>
      </c>
    </row>
    <row r="15" spans="1:4" x14ac:dyDescent="0.2">
      <c r="A15" s="25">
        <v>12</v>
      </c>
      <c r="B15" s="39" t="s">
        <v>77</v>
      </c>
      <c r="C15" s="18">
        <v>303.59000000000049</v>
      </c>
      <c r="D15" s="21">
        <v>1907598</v>
      </c>
    </row>
    <row r="16" spans="1:4" x14ac:dyDescent="0.2">
      <c r="A16" s="25">
        <v>13</v>
      </c>
      <c r="B16" s="39" t="s">
        <v>103</v>
      </c>
      <c r="C16" s="18">
        <v>298.59999999999962</v>
      </c>
      <c r="D16" s="21">
        <v>1580858</v>
      </c>
    </row>
    <row r="17" spans="1:4" x14ac:dyDescent="0.2">
      <c r="A17" s="25">
        <v>14</v>
      </c>
      <c r="B17" s="39" t="s">
        <v>78</v>
      </c>
      <c r="C17" s="18">
        <v>274.55999999999955</v>
      </c>
      <c r="D17" s="21">
        <v>1656392</v>
      </c>
    </row>
    <row r="18" spans="1:4" x14ac:dyDescent="0.2">
      <c r="A18" s="25">
        <v>15</v>
      </c>
      <c r="B18" s="39" t="s">
        <v>110</v>
      </c>
      <c r="C18" s="18">
        <v>231.37999999999997</v>
      </c>
      <c r="D18" s="21">
        <v>1092524</v>
      </c>
    </row>
    <row r="19" spans="1:4" x14ac:dyDescent="0.2">
      <c r="A19" s="25">
        <v>16</v>
      </c>
      <c r="B19" s="39" t="s">
        <v>87</v>
      </c>
      <c r="C19" s="18">
        <v>227.57000000000085</v>
      </c>
      <c r="D19" s="21">
        <v>966698</v>
      </c>
    </row>
    <row r="20" spans="1:4" x14ac:dyDescent="0.2">
      <c r="A20" s="25">
        <v>17</v>
      </c>
      <c r="B20" s="39" t="s">
        <v>104</v>
      </c>
      <c r="C20" s="18">
        <v>219.98000000000022</v>
      </c>
      <c r="D20" s="21">
        <v>1108195</v>
      </c>
    </row>
    <row r="21" spans="1:4" x14ac:dyDescent="0.2">
      <c r="A21" s="25">
        <v>18</v>
      </c>
      <c r="B21" s="39" t="s">
        <v>85</v>
      </c>
      <c r="C21" s="18">
        <v>181.60000000000022</v>
      </c>
      <c r="D21" s="21">
        <v>987585</v>
      </c>
    </row>
    <row r="22" spans="1:4" x14ac:dyDescent="0.2">
      <c r="A22" s="25">
        <v>19</v>
      </c>
      <c r="B22" s="39" t="s">
        <v>90</v>
      </c>
      <c r="C22" s="18">
        <v>169.0900000000008</v>
      </c>
      <c r="D22" s="21">
        <v>865983</v>
      </c>
    </row>
    <row r="23" spans="1:4" x14ac:dyDescent="0.2">
      <c r="A23" s="25">
        <v>20</v>
      </c>
      <c r="B23" s="39" t="s">
        <v>101</v>
      </c>
      <c r="C23" s="18">
        <v>168.77000000000046</v>
      </c>
      <c r="D23" s="21">
        <v>890090</v>
      </c>
    </row>
    <row r="24" spans="1:4" ht="15" customHeight="1" x14ac:dyDescent="0.2">
      <c r="A24" s="22"/>
      <c r="B24" s="23" t="s">
        <v>118</v>
      </c>
      <c r="C24" s="27">
        <v>13306.110000000026</v>
      </c>
      <c r="D24" s="31">
        <v>70665780</v>
      </c>
    </row>
    <row r="27" spans="1:4" x14ac:dyDescent="0.2">
      <c r="A27" s="63" t="s">
        <v>193</v>
      </c>
      <c r="B27" s="63"/>
      <c r="C27" s="63"/>
    </row>
    <row r="29" spans="1:4" x14ac:dyDescent="0.2">
      <c r="A29" s="36" t="s">
        <v>117</v>
      </c>
      <c r="B29" s="29" t="s">
        <v>194</v>
      </c>
      <c r="C29" s="29" t="s">
        <v>129</v>
      </c>
      <c r="D29" s="29" t="s">
        <v>130</v>
      </c>
    </row>
    <row r="30" spans="1:4" x14ac:dyDescent="0.2">
      <c r="A30" s="25">
        <v>1</v>
      </c>
      <c r="B30" s="39" t="s">
        <v>172</v>
      </c>
      <c r="C30" s="18">
        <v>33568.400000000009</v>
      </c>
      <c r="D30" s="26">
        <v>228340.00999999998</v>
      </c>
    </row>
    <row r="31" spans="1:4" x14ac:dyDescent="0.2">
      <c r="A31" s="25">
        <v>2</v>
      </c>
      <c r="B31" s="39" t="s">
        <v>173</v>
      </c>
      <c r="C31" s="18">
        <v>7821.29</v>
      </c>
      <c r="D31" s="26">
        <v>51155.950000000004</v>
      </c>
    </row>
    <row r="32" spans="1:4" x14ac:dyDescent="0.2">
      <c r="A32" s="25">
        <v>3</v>
      </c>
      <c r="B32" s="39" t="s">
        <v>174</v>
      </c>
      <c r="C32" s="18">
        <v>5952.560000000004</v>
      </c>
      <c r="D32" s="26">
        <v>38202.089999999975</v>
      </c>
    </row>
    <row r="33" spans="1:4" x14ac:dyDescent="0.2">
      <c r="A33" s="25">
        <v>4</v>
      </c>
      <c r="B33" s="39" t="s">
        <v>175</v>
      </c>
      <c r="C33" s="18">
        <v>3584.940000000006</v>
      </c>
      <c r="D33" s="26">
        <v>22267.749999999982</v>
      </c>
    </row>
    <row r="34" spans="1:4" x14ac:dyDescent="0.2">
      <c r="A34" s="25">
        <v>5</v>
      </c>
      <c r="B34" s="39" t="s">
        <v>176</v>
      </c>
      <c r="C34" s="18">
        <v>3025.2500000000032</v>
      </c>
      <c r="D34" s="26">
        <v>20231.709999999992</v>
      </c>
    </row>
    <row r="35" spans="1:4" x14ac:dyDescent="0.2">
      <c r="A35" s="25">
        <v>6</v>
      </c>
      <c r="B35" s="39" t="s">
        <v>177</v>
      </c>
      <c r="C35" s="18">
        <v>3020.1000000000035</v>
      </c>
      <c r="D35" s="26">
        <v>19355.409999999989</v>
      </c>
    </row>
    <row r="36" spans="1:4" x14ac:dyDescent="0.2">
      <c r="A36" s="25">
        <v>7</v>
      </c>
      <c r="B36" s="39" t="s">
        <v>178</v>
      </c>
      <c r="C36" s="18">
        <v>2535.5400000000009</v>
      </c>
      <c r="D36" s="26">
        <v>17083.569999999992</v>
      </c>
    </row>
    <row r="37" spans="1:4" x14ac:dyDescent="0.2">
      <c r="A37" s="25">
        <v>8</v>
      </c>
      <c r="B37" s="39" t="s">
        <v>179</v>
      </c>
      <c r="C37" s="18">
        <v>2524.2200000000025</v>
      </c>
      <c r="D37" s="26">
        <v>16638.440000000013</v>
      </c>
    </row>
    <row r="38" spans="1:4" x14ac:dyDescent="0.2">
      <c r="A38" s="25">
        <v>9</v>
      </c>
      <c r="B38" s="39" t="s">
        <v>180</v>
      </c>
      <c r="C38" s="18">
        <v>2261.42</v>
      </c>
      <c r="D38" s="26">
        <v>14321.500000000004</v>
      </c>
    </row>
    <row r="39" spans="1:4" x14ac:dyDescent="0.2">
      <c r="A39" s="25">
        <v>10</v>
      </c>
      <c r="B39" s="39" t="s">
        <v>181</v>
      </c>
      <c r="C39" s="18">
        <v>2188.2899999999995</v>
      </c>
      <c r="D39" s="26">
        <v>14695.990000000022</v>
      </c>
    </row>
    <row r="40" spans="1:4" x14ac:dyDescent="0.2">
      <c r="A40" s="25">
        <v>11</v>
      </c>
      <c r="B40" s="39" t="s">
        <v>182</v>
      </c>
      <c r="C40" s="18">
        <v>1534.0499999999979</v>
      </c>
      <c r="D40" s="26">
        <v>9526.1700000000019</v>
      </c>
    </row>
    <row r="41" spans="1:4" x14ac:dyDescent="0.2">
      <c r="A41" s="25">
        <v>12</v>
      </c>
      <c r="B41" s="39" t="s">
        <v>183</v>
      </c>
      <c r="C41" s="18">
        <v>1493.9800000000002</v>
      </c>
      <c r="D41" s="26">
        <v>9734.9800000000014</v>
      </c>
    </row>
    <row r="42" spans="1:4" x14ac:dyDescent="0.2">
      <c r="A42" s="25">
        <v>13</v>
      </c>
      <c r="B42" s="39" t="s">
        <v>184</v>
      </c>
      <c r="C42" s="18">
        <v>1138.8400000000013</v>
      </c>
      <c r="D42" s="26">
        <v>7283.8100000000022</v>
      </c>
    </row>
    <row r="43" spans="1:4" x14ac:dyDescent="0.2">
      <c r="A43" s="25">
        <v>14</v>
      </c>
      <c r="B43" s="39" t="s">
        <v>185</v>
      </c>
      <c r="C43" s="18">
        <v>1115.4000000000001</v>
      </c>
      <c r="D43" s="26">
        <v>7196.2000000000007</v>
      </c>
    </row>
    <row r="44" spans="1:4" x14ac:dyDescent="0.2">
      <c r="A44" s="25">
        <v>15</v>
      </c>
      <c r="B44" s="39" t="s">
        <v>186</v>
      </c>
      <c r="C44" s="18">
        <v>1079.2299999999996</v>
      </c>
      <c r="D44" s="26">
        <v>7104.93</v>
      </c>
    </row>
    <row r="45" spans="1:4" x14ac:dyDescent="0.2">
      <c r="A45" s="25">
        <v>16</v>
      </c>
      <c r="B45" s="39" t="s">
        <v>187</v>
      </c>
      <c r="C45" s="18">
        <v>1022.38</v>
      </c>
      <c r="D45" s="26">
        <v>6593.0999999999985</v>
      </c>
    </row>
    <row r="46" spans="1:4" x14ac:dyDescent="0.2">
      <c r="A46" s="25">
        <v>17</v>
      </c>
      <c r="B46" s="39" t="s">
        <v>188</v>
      </c>
      <c r="C46" s="18">
        <v>932.78999999999951</v>
      </c>
      <c r="D46" s="26">
        <v>3784.2800000000011</v>
      </c>
    </row>
    <row r="47" spans="1:4" x14ac:dyDescent="0.2">
      <c r="A47" s="25">
        <v>18</v>
      </c>
      <c r="B47" s="39" t="s">
        <v>189</v>
      </c>
      <c r="C47" s="18">
        <v>816.01000000000045</v>
      </c>
      <c r="D47" s="26">
        <v>5213.3</v>
      </c>
    </row>
    <row r="48" spans="1:4" x14ac:dyDescent="0.2">
      <c r="A48" s="25">
        <v>19</v>
      </c>
      <c r="B48" s="39" t="s">
        <v>190</v>
      </c>
      <c r="C48" s="18">
        <v>788.40999999999963</v>
      </c>
      <c r="D48" s="26">
        <v>5050.8999999999987</v>
      </c>
    </row>
    <row r="49" spans="1:4" x14ac:dyDescent="0.2">
      <c r="A49" s="25">
        <v>20</v>
      </c>
      <c r="B49" s="39" t="s">
        <v>191</v>
      </c>
      <c r="C49" s="18">
        <v>770.64000000000033</v>
      </c>
      <c r="D49" s="26">
        <v>4849.079999999999</v>
      </c>
    </row>
    <row r="50" spans="1:4" x14ac:dyDescent="0.2">
      <c r="A50" s="22"/>
      <c r="B50" s="23" t="s">
        <v>118</v>
      </c>
      <c r="C50" s="27">
        <v>77173.740000000005</v>
      </c>
      <c r="D50" s="28">
        <v>508629.17</v>
      </c>
    </row>
    <row r="52" spans="1:4" x14ac:dyDescent="0.2">
      <c r="A52" s="10" t="s">
        <v>127</v>
      </c>
    </row>
    <row r="53" spans="1:4" x14ac:dyDescent="0.2">
      <c r="A53" s="53" t="s">
        <v>192</v>
      </c>
    </row>
  </sheetData>
  <mergeCells count="1">
    <mergeCell ref="A27:C2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tabSelected="1" workbookViewId="0">
      <selection sqref="A1:XFD1048576"/>
    </sheetView>
  </sheetViews>
  <sheetFormatPr defaultRowHeight="12.75" x14ac:dyDescent="0.2"/>
  <cols>
    <col min="1" max="1" width="22.140625" style="4" customWidth="1"/>
    <col min="2" max="2" width="14.5703125" style="4" bestFit="1" customWidth="1"/>
    <col min="3" max="3" width="12.42578125" style="4" bestFit="1" customWidth="1"/>
    <col min="4" max="4" width="14.5703125" style="4" bestFit="1" customWidth="1"/>
    <col min="5" max="5" width="12.42578125" style="4" bestFit="1" customWidth="1"/>
    <col min="6" max="6" width="11" style="4" bestFit="1" customWidth="1"/>
    <col min="7" max="7" width="9.140625" style="4" bestFit="1" customWidth="1"/>
    <col min="8" max="8" width="10" style="4" bestFit="1" customWidth="1"/>
    <col min="9" max="9" width="9.140625" style="4" bestFit="1" customWidth="1"/>
    <col min="10" max="10" width="12.140625" style="4" bestFit="1" customWidth="1"/>
    <col min="11" max="11" width="10.140625" style="4" bestFit="1" customWidth="1"/>
    <col min="12" max="12" width="11.140625" style="4" bestFit="1" customWidth="1"/>
    <col min="13" max="13" width="9.140625" style="4" bestFit="1" customWidth="1"/>
    <col min="14" max="14" width="12.7109375" style="4" bestFit="1" customWidth="1"/>
    <col min="15" max="15" width="10.7109375" style="4" bestFit="1" customWidth="1"/>
    <col min="16" max="16" width="11" style="4" bestFit="1" customWidth="1"/>
    <col min="17" max="17" width="9" style="4" bestFit="1" customWidth="1"/>
    <col min="18" max="18" width="10" style="4" bestFit="1" customWidth="1"/>
    <col min="19" max="19" width="8" style="4" bestFit="1" customWidth="1"/>
    <col min="20" max="20" width="12.140625" style="4" bestFit="1" customWidth="1"/>
    <col min="21" max="21" width="10.140625" style="4" bestFit="1" customWidth="1"/>
    <col min="22" max="22" width="16.5703125" style="4" bestFit="1" customWidth="1"/>
    <col min="23" max="23" width="14.5703125" style="4" bestFit="1" customWidth="1"/>
    <col min="24" max="24" width="11.5703125" style="4" bestFit="1" customWidth="1"/>
    <col min="25" max="16384" width="9.140625" style="4"/>
  </cols>
  <sheetData>
    <row r="1" spans="1:24" x14ac:dyDescent="0.2">
      <c r="A1" s="35" t="s">
        <v>166</v>
      </c>
    </row>
    <row r="3" spans="1:24" ht="42" customHeight="1" x14ac:dyDescent="0.2">
      <c r="A3" s="64" t="s">
        <v>21</v>
      </c>
      <c r="B3" s="65" t="s">
        <v>136</v>
      </c>
      <c r="C3" s="65"/>
      <c r="D3" s="65"/>
      <c r="E3" s="65"/>
      <c r="F3" s="65"/>
      <c r="G3" s="65"/>
      <c r="H3" s="65"/>
      <c r="I3" s="65"/>
      <c r="J3" s="65"/>
      <c r="K3" s="65"/>
      <c r="L3" s="65" t="s">
        <v>137</v>
      </c>
      <c r="M3" s="65"/>
      <c r="N3" s="65"/>
      <c r="O3" s="65"/>
      <c r="P3" s="65"/>
      <c r="Q3" s="65"/>
      <c r="R3" s="65"/>
      <c r="S3" s="65"/>
      <c r="T3" s="65"/>
      <c r="U3" s="65"/>
      <c r="V3" s="66" t="s">
        <v>138</v>
      </c>
      <c r="W3" s="66"/>
      <c r="X3" s="65" t="s">
        <v>132</v>
      </c>
    </row>
    <row r="4" spans="1:24" ht="26.25" customHeight="1" x14ac:dyDescent="0.2">
      <c r="A4" s="64"/>
      <c r="B4" s="29" t="s">
        <v>139</v>
      </c>
      <c r="C4" s="29" t="s">
        <v>140</v>
      </c>
      <c r="D4" s="29" t="s">
        <v>141</v>
      </c>
      <c r="E4" s="29" t="s">
        <v>142</v>
      </c>
      <c r="F4" s="29" t="s">
        <v>143</v>
      </c>
      <c r="G4" s="29" t="s">
        <v>144</v>
      </c>
      <c r="H4" s="29" t="s">
        <v>145</v>
      </c>
      <c r="I4" s="29" t="s">
        <v>146</v>
      </c>
      <c r="J4" s="29" t="s">
        <v>147</v>
      </c>
      <c r="K4" s="29" t="s">
        <v>148</v>
      </c>
      <c r="L4" s="40" t="s">
        <v>149</v>
      </c>
      <c r="M4" s="40" t="s">
        <v>150</v>
      </c>
      <c r="N4" s="40" t="s">
        <v>151</v>
      </c>
      <c r="O4" s="40" t="s">
        <v>152</v>
      </c>
      <c r="P4" s="29" t="s">
        <v>143</v>
      </c>
      <c r="Q4" s="29" t="s">
        <v>144</v>
      </c>
      <c r="R4" s="29" t="s">
        <v>145</v>
      </c>
      <c r="S4" s="29" t="s">
        <v>146</v>
      </c>
      <c r="T4" s="29" t="s">
        <v>147</v>
      </c>
      <c r="U4" s="29" t="s">
        <v>148</v>
      </c>
      <c r="V4" s="29" t="s">
        <v>153</v>
      </c>
      <c r="W4" s="29" t="s">
        <v>154</v>
      </c>
      <c r="X4" s="65"/>
    </row>
    <row r="5" spans="1:24" x14ac:dyDescent="0.2">
      <c r="A5" s="39" t="s">
        <v>31</v>
      </c>
      <c r="B5" s="18">
        <v>0</v>
      </c>
      <c r="C5" s="18">
        <v>23.5</v>
      </c>
      <c r="D5" s="18">
        <v>84.45</v>
      </c>
      <c r="E5" s="18">
        <v>778.47</v>
      </c>
      <c r="F5" s="18">
        <v>68.05</v>
      </c>
      <c r="G5" s="18">
        <v>511.74</v>
      </c>
      <c r="H5" s="18">
        <v>14.66</v>
      </c>
      <c r="I5" s="18">
        <v>142.05000000000001</v>
      </c>
      <c r="J5" s="18">
        <v>99</v>
      </c>
      <c r="K5" s="26">
        <v>267.59000000000003</v>
      </c>
      <c r="L5" s="25">
        <v>0</v>
      </c>
      <c r="M5" s="39">
        <v>0</v>
      </c>
      <c r="N5" s="39">
        <v>0</v>
      </c>
      <c r="O5" s="39">
        <v>0</v>
      </c>
      <c r="P5" s="18">
        <v>0</v>
      </c>
      <c r="Q5" s="18">
        <v>0</v>
      </c>
      <c r="R5" s="18">
        <v>0</v>
      </c>
      <c r="S5" s="18">
        <v>0</v>
      </c>
      <c r="T5" s="18">
        <v>0</v>
      </c>
      <c r="U5" s="26">
        <v>22</v>
      </c>
      <c r="V5" s="54">
        <v>0</v>
      </c>
      <c r="W5" s="26">
        <v>0</v>
      </c>
      <c r="X5" s="55">
        <f>SUM(B5:W5)</f>
        <v>2011.5100000000002</v>
      </c>
    </row>
    <row r="6" spans="1:24" x14ac:dyDescent="0.2">
      <c r="A6" s="39" t="s">
        <v>39</v>
      </c>
      <c r="B6" s="18">
        <v>0</v>
      </c>
      <c r="C6" s="18">
        <v>0.49</v>
      </c>
      <c r="D6" s="18">
        <v>169.27</v>
      </c>
      <c r="E6" s="18">
        <v>1285.3600000000001</v>
      </c>
      <c r="F6" s="18">
        <v>11</v>
      </c>
      <c r="G6" s="18">
        <v>34</v>
      </c>
      <c r="H6" s="18">
        <v>6.75</v>
      </c>
      <c r="I6" s="18">
        <v>23.5</v>
      </c>
      <c r="J6" s="18">
        <v>8.16</v>
      </c>
      <c r="K6" s="26">
        <v>56.97</v>
      </c>
      <c r="L6" s="25">
        <v>0</v>
      </c>
      <c r="M6" s="39">
        <v>0</v>
      </c>
      <c r="N6" s="39">
        <v>0</v>
      </c>
      <c r="O6" s="39">
        <v>0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26">
        <v>0</v>
      </c>
      <c r="V6" s="54">
        <v>0</v>
      </c>
      <c r="W6" s="26">
        <v>0</v>
      </c>
      <c r="X6" s="55">
        <f t="shared" ref="X6:X26" si="0">SUM(B6:W6)</f>
        <v>1595.5000000000002</v>
      </c>
    </row>
    <row r="7" spans="1:24" x14ac:dyDescent="0.2">
      <c r="A7" s="39" t="s">
        <v>51</v>
      </c>
      <c r="B7" s="18">
        <v>22158.53</v>
      </c>
      <c r="C7" s="18">
        <v>4187.66</v>
      </c>
      <c r="D7" s="18">
        <v>33730.58</v>
      </c>
      <c r="E7" s="18">
        <v>7778.7699999999995</v>
      </c>
      <c r="F7" s="18">
        <v>4134.5099999999993</v>
      </c>
      <c r="G7" s="18">
        <v>2861.03</v>
      </c>
      <c r="H7" s="18">
        <v>6387.85</v>
      </c>
      <c r="I7" s="18">
        <v>2158.6699999999996</v>
      </c>
      <c r="J7" s="18">
        <v>383.60999999999996</v>
      </c>
      <c r="K7" s="26">
        <v>253.76999999999995</v>
      </c>
      <c r="L7" s="25">
        <v>3</v>
      </c>
      <c r="M7" s="39">
        <v>0</v>
      </c>
      <c r="N7" s="39">
        <v>0</v>
      </c>
      <c r="O7" s="39">
        <v>0</v>
      </c>
      <c r="P7" s="18">
        <v>0</v>
      </c>
      <c r="Q7" s="18">
        <v>0</v>
      </c>
      <c r="R7" s="18">
        <v>0</v>
      </c>
      <c r="S7" s="18">
        <v>0</v>
      </c>
      <c r="T7" s="18">
        <v>0</v>
      </c>
      <c r="U7" s="26">
        <v>0</v>
      </c>
      <c r="V7" s="54">
        <v>0</v>
      </c>
      <c r="W7" s="26">
        <v>0</v>
      </c>
      <c r="X7" s="55">
        <f t="shared" si="0"/>
        <v>84037.98000000001</v>
      </c>
    </row>
    <row r="8" spans="1:24" x14ac:dyDescent="0.2">
      <c r="A8" s="39" t="s">
        <v>36</v>
      </c>
      <c r="B8" s="18">
        <v>9275.0499999999993</v>
      </c>
      <c r="C8" s="18">
        <v>919.21999999999991</v>
      </c>
      <c r="D8" s="18">
        <v>4107.58</v>
      </c>
      <c r="E8" s="18">
        <v>2980.23</v>
      </c>
      <c r="F8" s="18">
        <v>310.94</v>
      </c>
      <c r="G8" s="18">
        <v>2767.8999999999992</v>
      </c>
      <c r="H8" s="18">
        <v>447.8</v>
      </c>
      <c r="I8" s="18">
        <v>2011.1899999999998</v>
      </c>
      <c r="J8" s="18">
        <v>304.49999999999994</v>
      </c>
      <c r="K8" s="26">
        <v>631.85</v>
      </c>
      <c r="L8" s="25">
        <v>6374.26</v>
      </c>
      <c r="M8" s="39">
        <v>440.99</v>
      </c>
      <c r="N8" s="39">
        <v>0</v>
      </c>
      <c r="O8" s="39">
        <v>0</v>
      </c>
      <c r="P8" s="18">
        <v>205</v>
      </c>
      <c r="Q8" s="18">
        <v>0</v>
      </c>
      <c r="R8" s="18">
        <v>13.89</v>
      </c>
      <c r="S8" s="18">
        <v>0</v>
      </c>
      <c r="T8" s="18">
        <v>15.330000000000002</v>
      </c>
      <c r="U8" s="26">
        <v>272.95999999999998</v>
      </c>
      <c r="V8" s="54">
        <v>179.37</v>
      </c>
      <c r="W8" s="26">
        <v>188.6</v>
      </c>
      <c r="X8" s="55">
        <f t="shared" si="0"/>
        <v>31446.659999999989</v>
      </c>
    </row>
    <row r="9" spans="1:24" x14ac:dyDescent="0.2">
      <c r="A9" s="39" t="s">
        <v>32</v>
      </c>
      <c r="B9" s="18">
        <v>6520.8</v>
      </c>
      <c r="C9" s="18">
        <v>8542.59</v>
      </c>
      <c r="D9" s="18">
        <v>38576.600000000006</v>
      </c>
      <c r="E9" s="18">
        <v>26011.399999999998</v>
      </c>
      <c r="F9" s="18">
        <v>2916.3300000000004</v>
      </c>
      <c r="G9" s="18">
        <v>4481.1900000000005</v>
      </c>
      <c r="H9" s="18">
        <v>3218.4599999999996</v>
      </c>
      <c r="I9" s="18">
        <v>4854.1699999999983</v>
      </c>
      <c r="J9" s="18">
        <v>3024.22</v>
      </c>
      <c r="K9" s="26">
        <v>2665.02</v>
      </c>
      <c r="L9" s="25">
        <v>0</v>
      </c>
      <c r="M9" s="39">
        <v>100</v>
      </c>
      <c r="N9" s="39">
        <v>0</v>
      </c>
      <c r="O9" s="39">
        <v>0</v>
      </c>
      <c r="P9" s="18">
        <v>18.5</v>
      </c>
      <c r="Q9" s="18">
        <v>75.2</v>
      </c>
      <c r="R9" s="18">
        <v>1</v>
      </c>
      <c r="S9" s="18">
        <v>2</v>
      </c>
      <c r="T9" s="18">
        <v>0</v>
      </c>
      <c r="U9" s="26">
        <v>4.55</v>
      </c>
      <c r="V9" s="54">
        <v>0</v>
      </c>
      <c r="W9" s="26">
        <v>0</v>
      </c>
      <c r="X9" s="55">
        <f t="shared" si="0"/>
        <v>101012.03000000001</v>
      </c>
    </row>
    <row r="10" spans="1:24" x14ac:dyDescent="0.2">
      <c r="A10" s="39" t="s">
        <v>49</v>
      </c>
      <c r="B10" s="18">
        <v>0</v>
      </c>
      <c r="C10" s="18">
        <v>7.1</v>
      </c>
      <c r="D10" s="18">
        <v>196.64999999999998</v>
      </c>
      <c r="E10" s="18">
        <v>1489.89</v>
      </c>
      <c r="F10" s="18">
        <v>5</v>
      </c>
      <c r="G10" s="18">
        <v>79</v>
      </c>
      <c r="H10" s="18">
        <v>35.56</v>
      </c>
      <c r="I10" s="18">
        <v>141.47</v>
      </c>
      <c r="J10" s="18">
        <v>0</v>
      </c>
      <c r="K10" s="26">
        <v>0</v>
      </c>
      <c r="L10" s="25">
        <v>0</v>
      </c>
      <c r="M10" s="39">
        <v>0</v>
      </c>
      <c r="N10" s="39">
        <v>0</v>
      </c>
      <c r="O10" s="39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26">
        <v>0</v>
      </c>
      <c r="V10" s="54">
        <v>0</v>
      </c>
      <c r="W10" s="26">
        <v>0</v>
      </c>
      <c r="X10" s="55">
        <f t="shared" si="0"/>
        <v>1954.67</v>
      </c>
    </row>
    <row r="11" spans="1:24" x14ac:dyDescent="0.2">
      <c r="A11" s="39" t="s">
        <v>50</v>
      </c>
      <c r="B11" s="18">
        <v>91.38</v>
      </c>
      <c r="C11" s="18">
        <v>243.48</v>
      </c>
      <c r="D11" s="18">
        <v>168.33</v>
      </c>
      <c r="E11" s="18">
        <v>1684.1</v>
      </c>
      <c r="F11" s="18">
        <v>33.270000000000003</v>
      </c>
      <c r="G11" s="18">
        <v>687.37</v>
      </c>
      <c r="H11" s="18">
        <v>104.4</v>
      </c>
      <c r="I11" s="18">
        <v>425.92</v>
      </c>
      <c r="J11" s="18">
        <v>1.4</v>
      </c>
      <c r="K11" s="26">
        <v>56.1</v>
      </c>
      <c r="L11" s="25">
        <v>0</v>
      </c>
      <c r="M11" s="39">
        <v>0</v>
      </c>
      <c r="N11" s="39">
        <v>0</v>
      </c>
      <c r="O11" s="39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26">
        <v>0</v>
      </c>
      <c r="V11" s="54">
        <v>0</v>
      </c>
      <c r="W11" s="26">
        <v>0</v>
      </c>
      <c r="X11" s="55">
        <f t="shared" si="0"/>
        <v>3495.75</v>
      </c>
    </row>
    <row r="12" spans="1:24" x14ac:dyDescent="0.2">
      <c r="A12" s="39" t="s">
        <v>27</v>
      </c>
      <c r="B12" s="18">
        <v>698.75</v>
      </c>
      <c r="C12" s="18">
        <v>845.8</v>
      </c>
      <c r="D12" s="18">
        <v>497.02</v>
      </c>
      <c r="E12" s="18">
        <v>1388.03</v>
      </c>
      <c r="F12" s="18">
        <v>158.19999999999999</v>
      </c>
      <c r="G12" s="18">
        <v>225.5</v>
      </c>
      <c r="H12" s="18">
        <v>243.99</v>
      </c>
      <c r="I12" s="18">
        <v>2233.6499999999996</v>
      </c>
      <c r="J12" s="18">
        <v>15.7</v>
      </c>
      <c r="K12" s="26">
        <v>17</v>
      </c>
      <c r="L12" s="25">
        <v>0</v>
      </c>
      <c r="M12" s="39">
        <v>0</v>
      </c>
      <c r="N12" s="39">
        <v>0</v>
      </c>
      <c r="O12" s="39">
        <v>0</v>
      </c>
      <c r="P12" s="18">
        <v>0</v>
      </c>
      <c r="Q12" s="18">
        <v>0</v>
      </c>
      <c r="R12" s="18">
        <v>0</v>
      </c>
      <c r="S12" s="18">
        <v>0.67</v>
      </c>
      <c r="T12" s="18">
        <v>0</v>
      </c>
      <c r="U12" s="26">
        <v>0</v>
      </c>
      <c r="V12" s="54">
        <v>0</v>
      </c>
      <c r="W12" s="26">
        <v>0</v>
      </c>
      <c r="X12" s="55">
        <f t="shared" si="0"/>
        <v>6324.3099999999995</v>
      </c>
    </row>
    <row r="13" spans="1:24" x14ac:dyDescent="0.2">
      <c r="A13" s="39" t="s">
        <v>53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18.600000000000001</v>
      </c>
      <c r="I13" s="18">
        <v>0.4</v>
      </c>
      <c r="J13" s="18">
        <v>0</v>
      </c>
      <c r="K13" s="26">
        <v>0</v>
      </c>
      <c r="L13" s="25">
        <v>0</v>
      </c>
      <c r="M13" s="39">
        <v>0</v>
      </c>
      <c r="N13" s="39">
        <v>0</v>
      </c>
      <c r="O13" s="39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26">
        <v>0</v>
      </c>
      <c r="V13" s="54">
        <v>0</v>
      </c>
      <c r="W13" s="26">
        <v>0</v>
      </c>
      <c r="X13" s="55">
        <f t="shared" si="0"/>
        <v>19</v>
      </c>
    </row>
    <row r="14" spans="1:24" x14ac:dyDescent="0.2">
      <c r="A14" s="39" t="s">
        <v>123</v>
      </c>
      <c r="B14" s="18">
        <v>53.35</v>
      </c>
      <c r="C14" s="18">
        <v>20241.669999999998</v>
      </c>
      <c r="D14" s="18">
        <v>990.81000000000006</v>
      </c>
      <c r="E14" s="18">
        <v>33820.629999999997</v>
      </c>
      <c r="F14" s="18">
        <v>44.75</v>
      </c>
      <c r="G14" s="18">
        <v>325.56</v>
      </c>
      <c r="H14" s="18">
        <v>227.15</v>
      </c>
      <c r="I14" s="18">
        <v>2437.66</v>
      </c>
      <c r="J14" s="18">
        <v>22.8</v>
      </c>
      <c r="K14" s="26">
        <v>550.51</v>
      </c>
      <c r="L14" s="25">
        <v>0</v>
      </c>
      <c r="M14" s="39">
        <v>0</v>
      </c>
      <c r="N14" s="39">
        <v>0</v>
      </c>
      <c r="O14" s="39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26">
        <v>0</v>
      </c>
      <c r="V14" s="54">
        <v>0</v>
      </c>
      <c r="W14" s="26">
        <v>0</v>
      </c>
      <c r="X14" s="55">
        <f t="shared" si="0"/>
        <v>58714.889999999992</v>
      </c>
    </row>
    <row r="15" spans="1:24" x14ac:dyDescent="0.2">
      <c r="A15" s="39" t="s">
        <v>52</v>
      </c>
      <c r="B15" s="18">
        <v>4960.4399999999996</v>
      </c>
      <c r="C15" s="18">
        <v>3955.73</v>
      </c>
      <c r="D15" s="18">
        <v>17869.68</v>
      </c>
      <c r="E15" s="18">
        <v>46372.69999999999</v>
      </c>
      <c r="F15" s="18">
        <v>394.45</v>
      </c>
      <c r="G15" s="18">
        <v>1630.1000000000001</v>
      </c>
      <c r="H15" s="18">
        <v>1433.2400000000002</v>
      </c>
      <c r="I15" s="18">
        <v>842.55000000000007</v>
      </c>
      <c r="J15" s="18">
        <v>973.8</v>
      </c>
      <c r="K15" s="26">
        <v>411.87</v>
      </c>
      <c r="L15" s="25">
        <v>0</v>
      </c>
      <c r="M15" s="39">
        <v>0</v>
      </c>
      <c r="N15" s="39">
        <v>0</v>
      </c>
      <c r="O15" s="39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26">
        <v>0</v>
      </c>
      <c r="V15" s="54">
        <v>0</v>
      </c>
      <c r="W15" s="26">
        <v>0</v>
      </c>
      <c r="X15" s="55">
        <f t="shared" si="0"/>
        <v>78844.56</v>
      </c>
    </row>
    <row r="16" spans="1:24" x14ac:dyDescent="0.2">
      <c r="A16" s="39" t="s">
        <v>28</v>
      </c>
      <c r="B16" s="18">
        <v>3907.0699999999997</v>
      </c>
      <c r="C16" s="18">
        <v>8355.8000000000011</v>
      </c>
      <c r="D16" s="18">
        <v>7909.5000000000009</v>
      </c>
      <c r="E16" s="18">
        <v>31831.909999999993</v>
      </c>
      <c r="F16" s="18">
        <v>924.04</v>
      </c>
      <c r="G16" s="18">
        <v>927.72</v>
      </c>
      <c r="H16" s="18">
        <v>80.11</v>
      </c>
      <c r="I16" s="18">
        <v>159.16</v>
      </c>
      <c r="J16" s="18">
        <v>478.58000000000004</v>
      </c>
      <c r="K16" s="26">
        <v>409.59000000000003</v>
      </c>
      <c r="L16" s="25">
        <v>0</v>
      </c>
      <c r="M16" s="39">
        <v>0</v>
      </c>
      <c r="N16" s="39">
        <v>0</v>
      </c>
      <c r="O16" s="39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26">
        <v>0</v>
      </c>
      <c r="V16" s="54">
        <v>0</v>
      </c>
      <c r="W16" s="26">
        <v>0</v>
      </c>
      <c r="X16" s="55">
        <f t="shared" si="0"/>
        <v>54983.48</v>
      </c>
    </row>
    <row r="17" spans="1:24" x14ac:dyDescent="0.2">
      <c r="A17" s="39" t="s">
        <v>34</v>
      </c>
      <c r="B17" s="18">
        <v>528.53</v>
      </c>
      <c r="C17" s="18">
        <v>634.83000000000004</v>
      </c>
      <c r="D17" s="18">
        <v>985.20000000000016</v>
      </c>
      <c r="E17" s="18">
        <v>4769.7700000000004</v>
      </c>
      <c r="F17" s="18">
        <v>32</v>
      </c>
      <c r="G17" s="18">
        <v>2276.3700000000003</v>
      </c>
      <c r="H17" s="18">
        <v>2039.4100000000005</v>
      </c>
      <c r="I17" s="18">
        <v>9381.119999999999</v>
      </c>
      <c r="J17" s="18">
        <v>843.44999999999993</v>
      </c>
      <c r="K17" s="26">
        <v>556.45000000000005</v>
      </c>
      <c r="L17" s="25">
        <v>0</v>
      </c>
      <c r="M17" s="39">
        <v>0</v>
      </c>
      <c r="N17" s="39">
        <v>0</v>
      </c>
      <c r="O17" s="39">
        <v>0</v>
      </c>
      <c r="P17" s="18">
        <v>0</v>
      </c>
      <c r="Q17" s="18">
        <v>0</v>
      </c>
      <c r="R17" s="18">
        <v>19.07</v>
      </c>
      <c r="S17" s="18">
        <v>0</v>
      </c>
      <c r="T17" s="18">
        <v>0</v>
      </c>
      <c r="U17" s="26">
        <v>0</v>
      </c>
      <c r="V17" s="54">
        <v>0</v>
      </c>
      <c r="W17" s="26">
        <v>0</v>
      </c>
      <c r="X17" s="55">
        <f t="shared" si="0"/>
        <v>22066.2</v>
      </c>
    </row>
    <row r="18" spans="1:24" x14ac:dyDescent="0.2">
      <c r="A18" s="39" t="s">
        <v>48</v>
      </c>
      <c r="B18" s="18">
        <v>71.78</v>
      </c>
      <c r="C18" s="18">
        <v>81.19</v>
      </c>
      <c r="D18" s="18">
        <v>532.52</v>
      </c>
      <c r="E18" s="18">
        <v>1252.9900000000002</v>
      </c>
      <c r="F18" s="18">
        <v>62.1</v>
      </c>
      <c r="G18" s="18">
        <v>286.8</v>
      </c>
      <c r="H18" s="18">
        <v>184</v>
      </c>
      <c r="I18" s="18">
        <v>199.6</v>
      </c>
      <c r="J18" s="18">
        <v>13</v>
      </c>
      <c r="K18" s="26">
        <v>10</v>
      </c>
      <c r="L18" s="25">
        <v>0</v>
      </c>
      <c r="M18" s="39">
        <v>0</v>
      </c>
      <c r="N18" s="39">
        <v>0</v>
      </c>
      <c r="O18" s="39">
        <v>0</v>
      </c>
      <c r="P18" s="18">
        <v>0</v>
      </c>
      <c r="Q18" s="18">
        <v>0</v>
      </c>
      <c r="R18" s="18">
        <v>0</v>
      </c>
      <c r="S18" s="18">
        <v>0</v>
      </c>
      <c r="T18" s="18">
        <v>2</v>
      </c>
      <c r="U18" s="26">
        <v>22</v>
      </c>
      <c r="V18" s="54">
        <v>0</v>
      </c>
      <c r="W18" s="26">
        <v>0</v>
      </c>
      <c r="X18" s="55">
        <f t="shared" si="0"/>
        <v>2717.98</v>
      </c>
    </row>
    <row r="19" spans="1:24" x14ac:dyDescent="0.2">
      <c r="A19" s="39" t="s">
        <v>29</v>
      </c>
      <c r="B19" s="18">
        <v>12330.539999999999</v>
      </c>
      <c r="C19" s="18">
        <v>881.93000000000006</v>
      </c>
      <c r="D19" s="18">
        <v>8089.6600000000008</v>
      </c>
      <c r="E19" s="18">
        <v>3459.62</v>
      </c>
      <c r="F19" s="18">
        <v>1054.5899999999999</v>
      </c>
      <c r="G19" s="18">
        <v>1688.6</v>
      </c>
      <c r="H19" s="18">
        <v>1834.33</v>
      </c>
      <c r="I19" s="18">
        <v>1840.7900000000002</v>
      </c>
      <c r="J19" s="18">
        <v>184.41000000000003</v>
      </c>
      <c r="K19" s="26">
        <v>36.950000000000003</v>
      </c>
      <c r="L19" s="25">
        <v>20</v>
      </c>
      <c r="M19" s="39">
        <v>103</v>
      </c>
      <c r="N19" s="39">
        <v>0</v>
      </c>
      <c r="O19" s="39">
        <v>0</v>
      </c>
      <c r="P19" s="18">
        <v>0</v>
      </c>
      <c r="Q19" s="18">
        <v>6</v>
      </c>
      <c r="R19" s="18">
        <v>102.56</v>
      </c>
      <c r="S19" s="18">
        <v>304.76</v>
      </c>
      <c r="T19" s="18">
        <v>120</v>
      </c>
      <c r="U19" s="26">
        <v>0</v>
      </c>
      <c r="V19" s="54">
        <v>4.82</v>
      </c>
      <c r="W19" s="26">
        <v>3.82</v>
      </c>
      <c r="X19" s="55">
        <f t="shared" si="0"/>
        <v>32066.379999999997</v>
      </c>
    </row>
    <row r="20" spans="1:24" x14ac:dyDescent="0.2">
      <c r="A20" s="39" t="s">
        <v>124</v>
      </c>
      <c r="B20" s="18">
        <v>5260.6399999999994</v>
      </c>
      <c r="C20" s="18">
        <v>440.57</v>
      </c>
      <c r="D20" s="18">
        <v>9332.8300000000017</v>
      </c>
      <c r="E20" s="18">
        <v>2160.8799999999997</v>
      </c>
      <c r="F20" s="18">
        <v>424.72</v>
      </c>
      <c r="G20" s="18">
        <v>172.82999999999998</v>
      </c>
      <c r="H20" s="18">
        <v>1611.83</v>
      </c>
      <c r="I20" s="18">
        <v>3032.67</v>
      </c>
      <c r="J20" s="18">
        <v>4064.79</v>
      </c>
      <c r="K20" s="26">
        <v>90.33</v>
      </c>
      <c r="L20" s="25">
        <v>1.37</v>
      </c>
      <c r="M20" s="39">
        <v>0</v>
      </c>
      <c r="N20" s="39">
        <v>0.87</v>
      </c>
      <c r="O20" s="39">
        <v>0.42</v>
      </c>
      <c r="P20" s="18">
        <v>0</v>
      </c>
      <c r="Q20" s="18">
        <v>0</v>
      </c>
      <c r="R20" s="18">
        <v>2</v>
      </c>
      <c r="S20" s="18">
        <v>1</v>
      </c>
      <c r="T20" s="18">
        <v>1.39</v>
      </c>
      <c r="U20" s="26">
        <v>0</v>
      </c>
      <c r="V20" s="54">
        <v>0</v>
      </c>
      <c r="W20" s="26">
        <v>0</v>
      </c>
      <c r="X20" s="55">
        <f t="shared" si="0"/>
        <v>26599.14</v>
      </c>
    </row>
    <row r="21" spans="1:24" x14ac:dyDescent="0.2">
      <c r="A21" s="39" t="s">
        <v>33</v>
      </c>
      <c r="B21" s="18">
        <v>124.84</v>
      </c>
      <c r="C21" s="18">
        <v>431.44</v>
      </c>
      <c r="D21" s="18">
        <v>265.29999999999995</v>
      </c>
      <c r="E21" s="18">
        <v>2560.4499999999998</v>
      </c>
      <c r="F21" s="18">
        <v>0</v>
      </c>
      <c r="G21" s="18">
        <v>0</v>
      </c>
      <c r="H21" s="18">
        <v>248.23</v>
      </c>
      <c r="I21" s="18">
        <v>1269.04</v>
      </c>
      <c r="J21" s="18">
        <v>53.47</v>
      </c>
      <c r="K21" s="26">
        <v>50.89</v>
      </c>
      <c r="L21" s="25">
        <v>0</v>
      </c>
      <c r="M21" s="39">
        <v>0</v>
      </c>
      <c r="N21" s="39">
        <v>0</v>
      </c>
      <c r="O21" s="39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26">
        <v>0</v>
      </c>
      <c r="V21" s="54">
        <v>0</v>
      </c>
      <c r="W21" s="26">
        <v>0</v>
      </c>
      <c r="X21" s="55">
        <f t="shared" si="0"/>
        <v>5003.66</v>
      </c>
    </row>
    <row r="22" spans="1:24" x14ac:dyDescent="0.2">
      <c r="A22" s="39" t="s">
        <v>47</v>
      </c>
      <c r="B22" s="18">
        <v>661.15</v>
      </c>
      <c r="C22" s="18">
        <v>642.59999999999991</v>
      </c>
      <c r="D22" s="18">
        <v>4498.8900000000003</v>
      </c>
      <c r="E22" s="18">
        <v>4221.41</v>
      </c>
      <c r="F22" s="18">
        <v>207.7</v>
      </c>
      <c r="G22" s="18">
        <v>153.48000000000002</v>
      </c>
      <c r="H22" s="18">
        <v>10.199999999999999</v>
      </c>
      <c r="I22" s="18">
        <v>192.1</v>
      </c>
      <c r="J22" s="18">
        <v>76.5</v>
      </c>
      <c r="K22" s="26">
        <v>2.5</v>
      </c>
      <c r="L22" s="25">
        <v>0</v>
      </c>
      <c r="M22" s="39">
        <v>0</v>
      </c>
      <c r="N22" s="39">
        <v>0</v>
      </c>
      <c r="O22" s="39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26">
        <v>0</v>
      </c>
      <c r="V22" s="54">
        <v>0</v>
      </c>
      <c r="W22" s="26">
        <v>0</v>
      </c>
      <c r="X22" s="55">
        <f t="shared" si="0"/>
        <v>10666.53</v>
      </c>
    </row>
    <row r="23" spans="1:24" x14ac:dyDescent="0.2">
      <c r="A23" s="39" t="s">
        <v>38</v>
      </c>
      <c r="B23" s="18">
        <v>2895.02</v>
      </c>
      <c r="C23" s="18">
        <v>12108.1</v>
      </c>
      <c r="D23" s="18">
        <v>7081.21</v>
      </c>
      <c r="E23" s="18">
        <v>30663.889999999992</v>
      </c>
      <c r="F23" s="18">
        <v>0</v>
      </c>
      <c r="G23" s="18">
        <v>1130</v>
      </c>
      <c r="H23" s="18">
        <v>3892.89</v>
      </c>
      <c r="I23" s="18">
        <v>3615.19</v>
      </c>
      <c r="J23" s="18">
        <v>73.88</v>
      </c>
      <c r="K23" s="26">
        <v>120.25</v>
      </c>
      <c r="L23" s="25">
        <v>0</v>
      </c>
      <c r="M23" s="39">
        <v>1560</v>
      </c>
      <c r="N23" s="39">
        <v>0</v>
      </c>
      <c r="O23" s="39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26">
        <v>0</v>
      </c>
      <c r="V23" s="54">
        <v>541.79999999999995</v>
      </c>
      <c r="W23" s="26">
        <v>0</v>
      </c>
      <c r="X23" s="55">
        <f t="shared" si="0"/>
        <v>63682.229999999996</v>
      </c>
    </row>
    <row r="24" spans="1:24" x14ac:dyDescent="0.2">
      <c r="A24" s="39" t="s">
        <v>35</v>
      </c>
      <c r="B24" s="18">
        <v>3439.05</v>
      </c>
      <c r="C24" s="18">
        <v>643.88</v>
      </c>
      <c r="D24" s="18">
        <v>922.68</v>
      </c>
      <c r="E24" s="18">
        <v>274.56000000000006</v>
      </c>
      <c r="F24" s="18">
        <v>156</v>
      </c>
      <c r="G24" s="18">
        <v>134</v>
      </c>
      <c r="H24" s="18">
        <v>1196.5899999999999</v>
      </c>
      <c r="I24" s="18">
        <v>416.7</v>
      </c>
      <c r="J24" s="18">
        <v>1701.3</v>
      </c>
      <c r="K24" s="26">
        <v>122.7</v>
      </c>
      <c r="L24" s="25">
        <v>0</v>
      </c>
      <c r="M24" s="39">
        <v>0</v>
      </c>
      <c r="N24" s="39">
        <v>0</v>
      </c>
      <c r="O24" s="39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26">
        <v>0</v>
      </c>
      <c r="V24" s="54">
        <v>0</v>
      </c>
      <c r="W24" s="26">
        <v>0</v>
      </c>
      <c r="X24" s="55">
        <f t="shared" si="0"/>
        <v>9007.4600000000009</v>
      </c>
    </row>
    <row r="25" spans="1:24" x14ac:dyDescent="0.2">
      <c r="A25" s="39" t="s">
        <v>46</v>
      </c>
      <c r="B25" s="18">
        <v>622.73</v>
      </c>
      <c r="C25" s="18">
        <v>2626.19</v>
      </c>
      <c r="D25" s="18">
        <v>1050.4699999999998</v>
      </c>
      <c r="E25" s="18">
        <v>5670.6100000000006</v>
      </c>
      <c r="F25" s="18">
        <v>116.45</v>
      </c>
      <c r="G25" s="18">
        <v>1537.89</v>
      </c>
      <c r="H25" s="18">
        <v>166.6</v>
      </c>
      <c r="I25" s="18">
        <v>2937.87</v>
      </c>
      <c r="J25" s="18">
        <v>148.6</v>
      </c>
      <c r="K25" s="26">
        <v>909.86</v>
      </c>
      <c r="L25" s="25">
        <v>0</v>
      </c>
      <c r="M25" s="39">
        <v>0</v>
      </c>
      <c r="N25" s="39">
        <v>0</v>
      </c>
      <c r="O25" s="39">
        <v>2374.4499999999998</v>
      </c>
      <c r="P25" s="18">
        <v>450.33</v>
      </c>
      <c r="Q25" s="18">
        <v>5468.38</v>
      </c>
      <c r="R25" s="18">
        <v>0</v>
      </c>
      <c r="S25" s="18">
        <v>0</v>
      </c>
      <c r="T25" s="18">
        <v>0</v>
      </c>
      <c r="U25" s="26">
        <v>0</v>
      </c>
      <c r="V25" s="54">
        <v>782.78</v>
      </c>
      <c r="W25" s="26">
        <v>0</v>
      </c>
      <c r="X25" s="55">
        <f t="shared" si="0"/>
        <v>24863.210000000003</v>
      </c>
    </row>
    <row r="26" spans="1:24" x14ac:dyDescent="0.2">
      <c r="A26" s="40" t="s">
        <v>132</v>
      </c>
      <c r="B26" s="13">
        <v>73599.64999999998</v>
      </c>
      <c r="C26" s="13">
        <v>65813.77</v>
      </c>
      <c r="D26" s="13">
        <v>137059.23000000001</v>
      </c>
      <c r="E26" s="13">
        <v>210455.66999999998</v>
      </c>
      <c r="F26" s="13">
        <v>11054.100000000002</v>
      </c>
      <c r="G26" s="13">
        <v>21911.079999999998</v>
      </c>
      <c r="H26" s="13">
        <v>23402.649999999998</v>
      </c>
      <c r="I26" s="13">
        <v>38315.469999999994</v>
      </c>
      <c r="J26" s="13">
        <v>12471.169999999996</v>
      </c>
      <c r="K26" s="13">
        <v>7220.1999999999989</v>
      </c>
      <c r="L26" s="40">
        <v>6398.63</v>
      </c>
      <c r="M26" s="40">
        <v>2203.9899999999998</v>
      </c>
      <c r="N26" s="40">
        <v>0.87</v>
      </c>
      <c r="O26" s="40">
        <v>2374.87</v>
      </c>
      <c r="P26" s="13">
        <v>673.82999999999993</v>
      </c>
      <c r="Q26" s="13">
        <v>5549.58</v>
      </c>
      <c r="R26" s="13">
        <v>138.52000000000001</v>
      </c>
      <c r="S26" s="13">
        <v>308.43</v>
      </c>
      <c r="T26" s="13">
        <v>138.72</v>
      </c>
      <c r="U26" s="13">
        <v>321.51</v>
      </c>
      <c r="V26" s="13">
        <v>1508.77</v>
      </c>
      <c r="W26" s="13">
        <v>192.42</v>
      </c>
      <c r="X26" s="13">
        <f t="shared" si="0"/>
        <v>621113.13</v>
      </c>
    </row>
    <row r="28" spans="1:24" x14ac:dyDescent="0.2">
      <c r="A28" s="35" t="s">
        <v>127</v>
      </c>
    </row>
    <row r="29" spans="1:24" x14ac:dyDescent="0.2">
      <c r="A29" s="35"/>
    </row>
    <row r="30" spans="1:24" x14ac:dyDescent="0.2">
      <c r="A30" s="41" t="s">
        <v>155</v>
      </c>
    </row>
    <row r="31" spans="1:24" x14ac:dyDescent="0.2">
      <c r="A31" s="32" t="s">
        <v>164</v>
      </c>
    </row>
    <row r="32" spans="1:24" x14ac:dyDescent="0.2">
      <c r="A32" s="42" t="s">
        <v>165</v>
      </c>
    </row>
    <row r="33" spans="1:1" x14ac:dyDescent="0.2">
      <c r="A33" s="43" t="s">
        <v>156</v>
      </c>
    </row>
    <row r="34" spans="1:1" x14ac:dyDescent="0.2">
      <c r="A34" s="43" t="s">
        <v>157</v>
      </c>
    </row>
    <row r="35" spans="1:1" x14ac:dyDescent="0.2">
      <c r="A35" s="43" t="s">
        <v>158</v>
      </c>
    </row>
    <row r="36" spans="1:1" x14ac:dyDescent="0.2">
      <c r="A36" s="43" t="s">
        <v>159</v>
      </c>
    </row>
    <row r="37" spans="1:1" x14ac:dyDescent="0.2">
      <c r="A37" s="43" t="s">
        <v>160</v>
      </c>
    </row>
    <row r="38" spans="1:1" x14ac:dyDescent="0.2">
      <c r="A38" s="32" t="s">
        <v>161</v>
      </c>
    </row>
    <row r="39" spans="1:1" x14ac:dyDescent="0.2">
      <c r="A39" s="32" t="s">
        <v>162</v>
      </c>
    </row>
    <row r="40" spans="1:1" x14ac:dyDescent="0.2">
      <c r="A40" s="32" t="s">
        <v>163</v>
      </c>
    </row>
  </sheetData>
  <mergeCells count="5">
    <mergeCell ref="A3:A4"/>
    <mergeCell ref="B3:K3"/>
    <mergeCell ref="L3:U3"/>
    <mergeCell ref="V3:W3"/>
    <mergeCell ref="X3:X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0"/>
  <sheetViews>
    <sheetView workbookViewId="0">
      <selection sqref="A1:XFD1048576"/>
    </sheetView>
  </sheetViews>
  <sheetFormatPr defaultRowHeight="12.75" x14ac:dyDescent="0.2"/>
  <cols>
    <col min="1" max="1" width="28.42578125" style="4" customWidth="1"/>
    <col min="2" max="2" width="11" style="5" bestFit="1" customWidth="1"/>
    <col min="3" max="3" width="8.140625" style="6" bestFit="1" customWidth="1"/>
    <col min="4" max="4" width="11" style="5" bestFit="1" customWidth="1"/>
    <col min="5" max="5" width="8.140625" style="6" bestFit="1" customWidth="1"/>
    <col min="6" max="6" width="11" style="5" bestFit="1" customWidth="1"/>
    <col min="7" max="7" width="8.140625" style="6" bestFit="1" customWidth="1"/>
    <col min="8" max="8" width="11" style="5" bestFit="1" customWidth="1"/>
    <col min="9" max="9" width="8.140625" style="6" bestFit="1" customWidth="1"/>
    <col min="10" max="10" width="11" style="5" bestFit="1" customWidth="1"/>
    <col min="11" max="11" width="8.140625" style="6" bestFit="1" customWidth="1"/>
    <col min="12" max="12" width="11" style="5" bestFit="1" customWidth="1"/>
    <col min="13" max="13" width="8.140625" style="6" bestFit="1" customWidth="1"/>
    <col min="14" max="14" width="11" style="5" bestFit="1" customWidth="1"/>
    <col min="15" max="15" width="8.140625" style="6" bestFit="1" customWidth="1"/>
    <col min="16" max="16" width="11" style="5" bestFit="1" customWidth="1"/>
    <col min="17" max="17" width="8.140625" style="6" bestFit="1" customWidth="1"/>
    <col min="18" max="18" width="11" style="5" bestFit="1" customWidth="1"/>
    <col min="19" max="19" width="9.7109375" style="6" customWidth="1"/>
    <col min="20" max="16384" width="9.140625" style="4"/>
  </cols>
  <sheetData>
    <row r="1" spans="1:19" x14ac:dyDescent="0.2">
      <c r="A1" s="4" t="s">
        <v>61</v>
      </c>
    </row>
    <row r="3" spans="1:19" x14ac:dyDescent="0.2">
      <c r="A3" s="70" t="s">
        <v>58</v>
      </c>
      <c r="B3" s="69" t="s">
        <v>62</v>
      </c>
      <c r="C3" s="69"/>
      <c r="D3" s="69" t="s">
        <v>63</v>
      </c>
      <c r="E3" s="69"/>
      <c r="F3" s="69" t="s">
        <v>64</v>
      </c>
      <c r="G3" s="69"/>
      <c r="H3" s="69" t="s">
        <v>65</v>
      </c>
      <c r="I3" s="69"/>
      <c r="J3" s="69" t="s">
        <v>66</v>
      </c>
      <c r="K3" s="69"/>
      <c r="L3" s="69" t="s">
        <v>67</v>
      </c>
      <c r="M3" s="69"/>
      <c r="N3" s="69" t="s">
        <v>68</v>
      </c>
      <c r="O3" s="69"/>
      <c r="P3" s="69" t="s">
        <v>69</v>
      </c>
      <c r="Q3" s="69"/>
      <c r="R3" s="69" t="s">
        <v>25</v>
      </c>
      <c r="S3" s="69"/>
    </row>
    <row r="4" spans="1:19" x14ac:dyDescent="0.2">
      <c r="A4" s="71"/>
      <c r="B4" s="2" t="s">
        <v>22</v>
      </c>
      <c r="C4" s="3" t="s">
        <v>24</v>
      </c>
      <c r="D4" s="2" t="s">
        <v>22</v>
      </c>
      <c r="E4" s="3" t="s">
        <v>24</v>
      </c>
      <c r="F4" s="2" t="s">
        <v>22</v>
      </c>
      <c r="G4" s="3" t="s">
        <v>24</v>
      </c>
      <c r="H4" s="2" t="s">
        <v>22</v>
      </c>
      <c r="I4" s="3" t="s">
        <v>24</v>
      </c>
      <c r="J4" s="2" t="s">
        <v>22</v>
      </c>
      <c r="K4" s="3" t="s">
        <v>24</v>
      </c>
      <c r="L4" s="2" t="s">
        <v>22</v>
      </c>
      <c r="M4" s="3" t="s">
        <v>24</v>
      </c>
      <c r="N4" s="2" t="s">
        <v>22</v>
      </c>
      <c r="O4" s="3" t="s">
        <v>24</v>
      </c>
      <c r="P4" s="2" t="s">
        <v>22</v>
      </c>
      <c r="Q4" s="3" t="s">
        <v>24</v>
      </c>
      <c r="R4" s="2" t="s">
        <v>22</v>
      </c>
      <c r="S4" s="3" t="s">
        <v>24</v>
      </c>
    </row>
    <row r="5" spans="1:19" x14ac:dyDescent="0.2">
      <c r="A5" s="20" t="s">
        <v>31</v>
      </c>
      <c r="B5" s="18">
        <v>19.577567709771994</v>
      </c>
      <c r="C5" s="19">
        <v>316</v>
      </c>
      <c r="D5" s="18">
        <v>45.004969453380021</v>
      </c>
      <c r="E5" s="19">
        <v>207</v>
      </c>
      <c r="F5" s="18">
        <v>36.824850764600001</v>
      </c>
      <c r="G5" s="19">
        <v>19</v>
      </c>
      <c r="H5" s="18">
        <v>7.4778951391000001</v>
      </c>
      <c r="I5" s="19">
        <v>1</v>
      </c>
      <c r="J5" s="18"/>
      <c r="K5" s="19"/>
      <c r="L5" s="18"/>
      <c r="M5" s="19"/>
      <c r="N5" s="18"/>
      <c r="O5" s="19"/>
      <c r="P5" s="18"/>
      <c r="Q5" s="19"/>
      <c r="R5" s="18">
        <v>108.885283066852</v>
      </c>
      <c r="S5" s="21">
        <v>543</v>
      </c>
    </row>
    <row r="6" spans="1:19" x14ac:dyDescent="0.2">
      <c r="A6" s="20" t="s">
        <v>39</v>
      </c>
      <c r="B6" s="18">
        <v>12.437576479453007</v>
      </c>
      <c r="C6" s="19">
        <v>193</v>
      </c>
      <c r="D6" s="18">
        <v>47.253904067409998</v>
      </c>
      <c r="E6" s="19">
        <v>205</v>
      </c>
      <c r="F6" s="18">
        <v>38.4203298336</v>
      </c>
      <c r="G6" s="19">
        <v>20</v>
      </c>
      <c r="H6" s="18">
        <v>17.030126452699999</v>
      </c>
      <c r="I6" s="19">
        <v>2</v>
      </c>
      <c r="J6" s="18">
        <v>38.084286243999998</v>
      </c>
      <c r="K6" s="19">
        <v>1</v>
      </c>
      <c r="L6" s="18"/>
      <c r="M6" s="19"/>
      <c r="N6" s="18"/>
      <c r="O6" s="19"/>
      <c r="P6" s="18"/>
      <c r="Q6" s="19"/>
      <c r="R6" s="18">
        <v>153.22622307716301</v>
      </c>
      <c r="S6" s="21">
        <v>421</v>
      </c>
    </row>
    <row r="7" spans="1:19" x14ac:dyDescent="0.2">
      <c r="A7" s="20" t="s">
        <v>51</v>
      </c>
      <c r="B7" s="18">
        <v>36.14669295348596</v>
      </c>
      <c r="C7" s="19">
        <v>584</v>
      </c>
      <c r="D7" s="18">
        <v>695.73371405633964</v>
      </c>
      <c r="E7" s="19">
        <v>1695</v>
      </c>
      <c r="F7" s="18">
        <v>830.89701315479999</v>
      </c>
      <c r="G7" s="19">
        <v>504</v>
      </c>
      <c r="H7" s="18">
        <v>60.782564954999998</v>
      </c>
      <c r="I7" s="19">
        <v>10</v>
      </c>
      <c r="J7" s="18">
        <v>126.014816899</v>
      </c>
      <c r="K7" s="19">
        <v>6</v>
      </c>
      <c r="L7" s="18"/>
      <c r="M7" s="19"/>
      <c r="N7" s="18"/>
      <c r="O7" s="19"/>
      <c r="P7" s="18"/>
      <c r="Q7" s="19"/>
      <c r="R7" s="18">
        <v>1749.5748020186265</v>
      </c>
      <c r="S7" s="21">
        <v>2799</v>
      </c>
    </row>
    <row r="8" spans="1:19" x14ac:dyDescent="0.2">
      <c r="A8" s="20" t="s">
        <v>36</v>
      </c>
      <c r="B8" s="18">
        <v>24.14386291622899</v>
      </c>
      <c r="C8" s="19">
        <v>414</v>
      </c>
      <c r="D8" s="18">
        <v>82.730963125480017</v>
      </c>
      <c r="E8" s="19">
        <v>348</v>
      </c>
      <c r="F8" s="18">
        <v>54.228498086399995</v>
      </c>
      <c r="G8" s="19">
        <v>30</v>
      </c>
      <c r="H8" s="18">
        <v>60.658846499100001</v>
      </c>
      <c r="I8" s="19">
        <v>9</v>
      </c>
      <c r="J8" s="18">
        <v>40.525879806999995</v>
      </c>
      <c r="K8" s="19">
        <v>3</v>
      </c>
      <c r="L8" s="18">
        <v>58.753123301000002</v>
      </c>
      <c r="M8" s="19">
        <v>1</v>
      </c>
      <c r="N8" s="18"/>
      <c r="O8" s="19"/>
      <c r="P8" s="18">
        <v>223.38642736</v>
      </c>
      <c r="Q8" s="19">
        <v>1</v>
      </c>
      <c r="R8" s="18">
        <v>544.42760109520896</v>
      </c>
      <c r="S8" s="21">
        <v>806</v>
      </c>
    </row>
    <row r="9" spans="1:19" x14ac:dyDescent="0.2">
      <c r="A9" s="20" t="s">
        <v>32</v>
      </c>
      <c r="B9" s="18">
        <v>23.851855481017701</v>
      </c>
      <c r="C9" s="19">
        <v>340</v>
      </c>
      <c r="D9" s="18">
        <v>563.53516633066124</v>
      </c>
      <c r="E9" s="19">
        <v>1797</v>
      </c>
      <c r="F9" s="18">
        <v>639.66382124010033</v>
      </c>
      <c r="G9" s="19">
        <v>297</v>
      </c>
      <c r="H9" s="18">
        <v>299.18924702330008</v>
      </c>
      <c r="I9" s="19">
        <v>43</v>
      </c>
      <c r="J9" s="18">
        <v>592.6833406720001</v>
      </c>
      <c r="K9" s="19">
        <v>36</v>
      </c>
      <c r="L9" s="18"/>
      <c r="M9" s="19"/>
      <c r="N9" s="18"/>
      <c r="O9" s="19"/>
      <c r="P9" s="18">
        <v>546.40713377999998</v>
      </c>
      <c r="Q9" s="19">
        <v>1</v>
      </c>
      <c r="R9" s="18">
        <v>2665.330564527078</v>
      </c>
      <c r="S9" s="21">
        <v>2514</v>
      </c>
    </row>
    <row r="10" spans="1:19" x14ac:dyDescent="0.2">
      <c r="A10" s="20" t="s">
        <v>49</v>
      </c>
      <c r="B10" s="18">
        <v>6.5383056261320007</v>
      </c>
      <c r="C10" s="19">
        <v>92</v>
      </c>
      <c r="D10" s="18">
        <v>50.513077199070011</v>
      </c>
      <c r="E10" s="19">
        <v>168</v>
      </c>
      <c r="F10" s="18">
        <v>37.515747833799999</v>
      </c>
      <c r="G10" s="19">
        <v>19</v>
      </c>
      <c r="H10" s="18">
        <v>6.5198016570000004</v>
      </c>
      <c r="I10" s="19">
        <v>1</v>
      </c>
      <c r="J10" s="18"/>
      <c r="K10" s="19"/>
      <c r="L10" s="18"/>
      <c r="M10" s="19"/>
      <c r="N10" s="18"/>
      <c r="O10" s="19"/>
      <c r="P10" s="18"/>
      <c r="Q10" s="19"/>
      <c r="R10" s="18">
        <v>101.08693231600199</v>
      </c>
      <c r="S10" s="21">
        <v>280</v>
      </c>
    </row>
    <row r="11" spans="1:19" x14ac:dyDescent="0.2">
      <c r="A11" s="20" t="s">
        <v>50</v>
      </c>
      <c r="B11" s="18">
        <v>89.596563738872547</v>
      </c>
      <c r="C11" s="19">
        <v>1413</v>
      </c>
      <c r="D11" s="18">
        <v>152.04407340721002</v>
      </c>
      <c r="E11" s="19">
        <v>877</v>
      </c>
      <c r="F11" s="18">
        <v>46.520988772399996</v>
      </c>
      <c r="G11" s="19">
        <v>23</v>
      </c>
      <c r="H11" s="18">
        <v>24.206133559199998</v>
      </c>
      <c r="I11" s="19">
        <v>3</v>
      </c>
      <c r="J11" s="18">
        <v>14.608750725</v>
      </c>
      <c r="K11" s="19">
        <v>1</v>
      </c>
      <c r="L11" s="18"/>
      <c r="M11" s="19"/>
      <c r="N11" s="18"/>
      <c r="O11" s="19"/>
      <c r="P11" s="18"/>
      <c r="Q11" s="19"/>
      <c r="R11" s="18">
        <v>326.97651020268268</v>
      </c>
      <c r="S11" s="21">
        <v>2317</v>
      </c>
    </row>
    <row r="12" spans="1:19" x14ac:dyDescent="0.2">
      <c r="A12" s="20" t="s">
        <v>27</v>
      </c>
      <c r="B12" s="18">
        <v>173.16124509485809</v>
      </c>
      <c r="C12" s="19">
        <v>2630</v>
      </c>
      <c r="D12" s="18">
        <v>354.8150803083492</v>
      </c>
      <c r="E12" s="19">
        <v>2012</v>
      </c>
      <c r="F12" s="18">
        <v>54.90893113340001</v>
      </c>
      <c r="G12" s="19">
        <v>28</v>
      </c>
      <c r="H12" s="18">
        <v>12.325751925599999</v>
      </c>
      <c r="I12" s="19">
        <v>2</v>
      </c>
      <c r="J12" s="18">
        <v>18.673844367000001</v>
      </c>
      <c r="K12" s="19">
        <v>1</v>
      </c>
      <c r="L12" s="18"/>
      <c r="M12" s="19"/>
      <c r="N12" s="18"/>
      <c r="O12" s="19"/>
      <c r="P12" s="18"/>
      <c r="Q12" s="19"/>
      <c r="R12" s="18">
        <v>613.88485282920749</v>
      </c>
      <c r="S12" s="21">
        <v>4673</v>
      </c>
    </row>
    <row r="13" spans="1:19" x14ac:dyDescent="0.2">
      <c r="A13" s="20" t="s">
        <v>53</v>
      </c>
      <c r="B13" s="18">
        <v>1.109996466865</v>
      </c>
      <c r="C13" s="19">
        <v>17</v>
      </c>
      <c r="D13" s="18">
        <v>14.021409338259994</v>
      </c>
      <c r="E13" s="19">
        <v>48</v>
      </c>
      <c r="F13" s="18"/>
      <c r="G13" s="19"/>
      <c r="H13" s="18">
        <v>6.0772257449999998</v>
      </c>
      <c r="I13" s="19">
        <v>1</v>
      </c>
      <c r="J13" s="18"/>
      <c r="K13" s="19"/>
      <c r="L13" s="18"/>
      <c r="M13" s="19"/>
      <c r="N13" s="18"/>
      <c r="O13" s="19"/>
      <c r="P13" s="18"/>
      <c r="Q13" s="19"/>
      <c r="R13" s="18">
        <v>21.208631550124998</v>
      </c>
      <c r="S13" s="21">
        <v>66</v>
      </c>
    </row>
    <row r="14" spans="1:19" x14ac:dyDescent="0.2">
      <c r="A14" s="20" t="s">
        <v>37</v>
      </c>
      <c r="B14" s="18">
        <v>8.4131047554299982</v>
      </c>
      <c r="C14" s="19">
        <v>134</v>
      </c>
      <c r="D14" s="18">
        <v>69.626186806460012</v>
      </c>
      <c r="E14" s="19">
        <v>210</v>
      </c>
      <c r="F14" s="18">
        <v>150.38236179139997</v>
      </c>
      <c r="G14" s="19">
        <v>73</v>
      </c>
      <c r="H14" s="18">
        <v>72.165766992300007</v>
      </c>
      <c r="I14" s="19">
        <v>10</v>
      </c>
      <c r="J14" s="18">
        <v>94.004821865000011</v>
      </c>
      <c r="K14" s="19">
        <v>7</v>
      </c>
      <c r="L14" s="18">
        <v>66.490441981999993</v>
      </c>
      <c r="M14" s="19">
        <v>1</v>
      </c>
      <c r="N14" s="18"/>
      <c r="O14" s="19"/>
      <c r="P14" s="18"/>
      <c r="Q14" s="19"/>
      <c r="R14" s="18">
        <v>461.08268419259002</v>
      </c>
      <c r="S14" s="21">
        <v>435</v>
      </c>
    </row>
    <row r="15" spans="1:19" x14ac:dyDescent="0.2">
      <c r="A15" s="20" t="s">
        <v>52</v>
      </c>
      <c r="B15" s="18">
        <v>9.6939861981609976</v>
      </c>
      <c r="C15" s="19">
        <v>156</v>
      </c>
      <c r="D15" s="18">
        <v>87.227709520720055</v>
      </c>
      <c r="E15" s="19">
        <v>241</v>
      </c>
      <c r="F15" s="18">
        <v>248.16556500270002</v>
      </c>
      <c r="G15" s="19">
        <v>114</v>
      </c>
      <c r="H15" s="18">
        <v>170.73551972490003</v>
      </c>
      <c r="I15" s="19">
        <v>26</v>
      </c>
      <c r="J15" s="18">
        <v>216.75069774400001</v>
      </c>
      <c r="K15" s="19">
        <v>12</v>
      </c>
      <c r="L15" s="18">
        <v>53.165791390000003</v>
      </c>
      <c r="M15" s="19">
        <v>1</v>
      </c>
      <c r="N15" s="18">
        <v>326.90307388999997</v>
      </c>
      <c r="O15" s="19">
        <v>2</v>
      </c>
      <c r="P15" s="18">
        <v>997.14552318999995</v>
      </c>
      <c r="Q15" s="19">
        <v>2</v>
      </c>
      <c r="R15" s="18">
        <v>2109.7878666604815</v>
      </c>
      <c r="S15" s="21">
        <v>554</v>
      </c>
    </row>
    <row r="16" spans="1:19" x14ac:dyDescent="0.2">
      <c r="A16" s="20" t="s">
        <v>28</v>
      </c>
      <c r="B16" s="18">
        <v>5.8937498951149969</v>
      </c>
      <c r="C16" s="19">
        <v>90</v>
      </c>
      <c r="D16" s="18">
        <v>101.54662220050002</v>
      </c>
      <c r="E16" s="19">
        <v>258</v>
      </c>
      <c r="F16" s="18">
        <v>450.9580450487997</v>
      </c>
      <c r="G16" s="19">
        <v>206</v>
      </c>
      <c r="H16" s="18">
        <v>194.08521966540005</v>
      </c>
      <c r="I16" s="19">
        <v>28</v>
      </c>
      <c r="J16" s="18">
        <v>114.884676368</v>
      </c>
      <c r="K16" s="19">
        <v>8</v>
      </c>
      <c r="L16" s="18">
        <v>169.51432280899999</v>
      </c>
      <c r="M16" s="19">
        <v>3</v>
      </c>
      <c r="N16" s="18"/>
      <c r="O16" s="19"/>
      <c r="P16" s="18">
        <v>422.95113727</v>
      </c>
      <c r="Q16" s="19">
        <v>1</v>
      </c>
      <c r="R16" s="18">
        <v>1459.8337732568143</v>
      </c>
      <c r="S16" s="21">
        <v>594</v>
      </c>
    </row>
    <row r="17" spans="1:19" x14ac:dyDescent="0.2">
      <c r="A17" s="20" t="s">
        <v>34</v>
      </c>
      <c r="B17" s="18">
        <v>6.3983728188529962</v>
      </c>
      <c r="C17" s="19">
        <v>119</v>
      </c>
      <c r="D17" s="18">
        <v>92.574135146819998</v>
      </c>
      <c r="E17" s="19">
        <v>243</v>
      </c>
      <c r="F17" s="18">
        <v>57.318040975400002</v>
      </c>
      <c r="G17" s="19">
        <v>36</v>
      </c>
      <c r="H17" s="18">
        <v>6.7101830316999997</v>
      </c>
      <c r="I17" s="19">
        <v>1</v>
      </c>
      <c r="J17" s="18">
        <v>66.092546056999993</v>
      </c>
      <c r="K17" s="19">
        <v>4</v>
      </c>
      <c r="L17" s="18">
        <v>82.074472907000001</v>
      </c>
      <c r="M17" s="19">
        <v>1</v>
      </c>
      <c r="N17" s="18"/>
      <c r="O17" s="19"/>
      <c r="P17" s="18"/>
      <c r="Q17" s="19"/>
      <c r="R17" s="18">
        <v>311.16775093677296</v>
      </c>
      <c r="S17" s="21">
        <v>404</v>
      </c>
    </row>
    <row r="18" spans="1:19" x14ac:dyDescent="0.2">
      <c r="A18" s="20" t="s">
        <v>48</v>
      </c>
      <c r="B18" s="18">
        <v>18.304449921959996</v>
      </c>
      <c r="C18" s="19">
        <v>277</v>
      </c>
      <c r="D18" s="18">
        <v>64.049030806799976</v>
      </c>
      <c r="E18" s="19">
        <v>265</v>
      </c>
      <c r="F18" s="18">
        <v>56.888687154100005</v>
      </c>
      <c r="G18" s="19">
        <v>27</v>
      </c>
      <c r="H18" s="18">
        <v>20.9048806779</v>
      </c>
      <c r="I18" s="19">
        <v>3</v>
      </c>
      <c r="J18" s="18">
        <v>46.748844964</v>
      </c>
      <c r="K18" s="19">
        <v>3</v>
      </c>
      <c r="L18" s="18"/>
      <c r="M18" s="19"/>
      <c r="N18" s="18"/>
      <c r="O18" s="19"/>
      <c r="P18" s="18"/>
      <c r="Q18" s="19"/>
      <c r="R18" s="18">
        <v>206.89589352476003</v>
      </c>
      <c r="S18" s="21">
        <v>575</v>
      </c>
    </row>
    <row r="19" spans="1:19" x14ac:dyDescent="0.2">
      <c r="A19" s="20" t="s">
        <v>29</v>
      </c>
      <c r="B19" s="18">
        <v>59.225896784147771</v>
      </c>
      <c r="C19" s="19">
        <v>956</v>
      </c>
      <c r="D19" s="18">
        <v>797.50369569052089</v>
      </c>
      <c r="E19" s="19">
        <v>2474</v>
      </c>
      <c r="F19" s="18">
        <v>371.28742608559986</v>
      </c>
      <c r="G19" s="19">
        <v>240</v>
      </c>
      <c r="H19" s="18">
        <v>32.983780724700004</v>
      </c>
      <c r="I19" s="19">
        <v>5</v>
      </c>
      <c r="J19" s="18">
        <v>123.165349066</v>
      </c>
      <c r="K19" s="19">
        <v>6</v>
      </c>
      <c r="L19" s="18">
        <v>53.543081469999997</v>
      </c>
      <c r="M19" s="19">
        <v>1</v>
      </c>
      <c r="N19" s="18">
        <v>126.25342534000001</v>
      </c>
      <c r="O19" s="19">
        <v>1</v>
      </c>
      <c r="P19" s="18"/>
      <c r="Q19" s="19"/>
      <c r="R19" s="18">
        <v>1563.9626551609679</v>
      </c>
      <c r="S19" s="21">
        <v>3683</v>
      </c>
    </row>
    <row r="20" spans="1:19" x14ac:dyDescent="0.2">
      <c r="A20" s="20" t="s">
        <v>30</v>
      </c>
      <c r="B20" s="18">
        <v>26.743708167327014</v>
      </c>
      <c r="C20" s="19">
        <v>376</v>
      </c>
      <c r="D20" s="18">
        <v>295.77775300241035</v>
      </c>
      <c r="E20" s="19">
        <v>1165</v>
      </c>
      <c r="F20" s="18">
        <v>99.233571084400054</v>
      </c>
      <c r="G20" s="19">
        <v>47</v>
      </c>
      <c r="H20" s="18">
        <v>16.435196553600001</v>
      </c>
      <c r="I20" s="19">
        <v>3</v>
      </c>
      <c r="J20" s="18">
        <v>98.394595187999997</v>
      </c>
      <c r="K20" s="19">
        <v>4</v>
      </c>
      <c r="L20" s="18"/>
      <c r="M20" s="19"/>
      <c r="N20" s="18">
        <v>188.15476011999999</v>
      </c>
      <c r="O20" s="19">
        <v>1</v>
      </c>
      <c r="P20" s="18"/>
      <c r="Q20" s="19"/>
      <c r="R20" s="18">
        <v>724.73958411573722</v>
      </c>
      <c r="S20" s="21">
        <v>1596</v>
      </c>
    </row>
    <row r="21" spans="1:19" x14ac:dyDescent="0.2">
      <c r="A21" s="20" t="s">
        <v>33</v>
      </c>
      <c r="B21" s="18">
        <v>102.17816757580954</v>
      </c>
      <c r="C21" s="19">
        <v>1600</v>
      </c>
      <c r="D21" s="18">
        <v>196.32504334318003</v>
      </c>
      <c r="E21" s="19">
        <v>1064</v>
      </c>
      <c r="F21" s="18">
        <v>42.055827640099999</v>
      </c>
      <c r="G21" s="19">
        <v>21</v>
      </c>
      <c r="H21" s="18">
        <v>12.900496843300001</v>
      </c>
      <c r="I21" s="19">
        <v>2</v>
      </c>
      <c r="J21" s="18">
        <v>10.911653207000001</v>
      </c>
      <c r="K21" s="19">
        <v>1</v>
      </c>
      <c r="L21" s="18"/>
      <c r="M21" s="19"/>
      <c r="N21" s="18"/>
      <c r="O21" s="19"/>
      <c r="P21" s="18"/>
      <c r="Q21" s="19"/>
      <c r="R21" s="18">
        <v>364.37118860938938</v>
      </c>
      <c r="S21" s="21">
        <v>2688</v>
      </c>
    </row>
    <row r="22" spans="1:19" x14ac:dyDescent="0.2">
      <c r="A22" s="20" t="s">
        <v>47</v>
      </c>
      <c r="B22" s="18">
        <v>21.530180459310003</v>
      </c>
      <c r="C22" s="19">
        <v>330</v>
      </c>
      <c r="D22" s="18">
        <v>74.281166039870001</v>
      </c>
      <c r="E22" s="19">
        <v>360</v>
      </c>
      <c r="F22" s="18">
        <v>40.128499184999995</v>
      </c>
      <c r="G22" s="19">
        <v>21</v>
      </c>
      <c r="H22" s="18">
        <v>19.8146057437</v>
      </c>
      <c r="I22" s="19">
        <v>3</v>
      </c>
      <c r="J22" s="18">
        <v>20.322609847999999</v>
      </c>
      <c r="K22" s="19">
        <v>1</v>
      </c>
      <c r="L22" s="18">
        <v>54.167706854999999</v>
      </c>
      <c r="M22" s="19">
        <v>1</v>
      </c>
      <c r="N22" s="18">
        <v>169.89581200999999</v>
      </c>
      <c r="O22" s="19">
        <v>1</v>
      </c>
      <c r="P22" s="18"/>
      <c r="Q22" s="19"/>
      <c r="R22" s="18">
        <v>400.1405801408801</v>
      </c>
      <c r="S22" s="21">
        <v>717</v>
      </c>
    </row>
    <row r="23" spans="1:19" x14ac:dyDescent="0.2">
      <c r="A23" s="20" t="s">
        <v>38</v>
      </c>
      <c r="B23" s="18">
        <v>3.6678302169480008</v>
      </c>
      <c r="C23" s="19">
        <v>57</v>
      </c>
      <c r="D23" s="18">
        <v>58.953278729839987</v>
      </c>
      <c r="E23" s="19">
        <v>136</v>
      </c>
      <c r="F23" s="18">
        <v>381.84115493840011</v>
      </c>
      <c r="G23" s="19">
        <v>175</v>
      </c>
      <c r="H23" s="18">
        <v>119.9511092132</v>
      </c>
      <c r="I23" s="19">
        <v>18</v>
      </c>
      <c r="J23" s="18">
        <v>352.57806139100001</v>
      </c>
      <c r="K23" s="19">
        <v>18</v>
      </c>
      <c r="L23" s="18">
        <v>89.216786075000002</v>
      </c>
      <c r="M23" s="19">
        <v>1</v>
      </c>
      <c r="N23" s="18">
        <v>219.6353072</v>
      </c>
      <c r="O23" s="19">
        <v>2</v>
      </c>
      <c r="P23" s="18">
        <v>345.88385039000002</v>
      </c>
      <c r="Q23" s="19">
        <v>1</v>
      </c>
      <c r="R23" s="18">
        <v>1571.7273781543886</v>
      </c>
      <c r="S23" s="21">
        <v>408</v>
      </c>
    </row>
    <row r="24" spans="1:19" x14ac:dyDescent="0.2">
      <c r="A24" s="20" t="s">
        <v>35</v>
      </c>
      <c r="B24" s="18">
        <v>34.405007309134092</v>
      </c>
      <c r="C24" s="19">
        <v>500</v>
      </c>
      <c r="D24" s="18">
        <v>459.23936281787957</v>
      </c>
      <c r="E24" s="19">
        <v>1815</v>
      </c>
      <c r="F24" s="18">
        <v>408.20722829869987</v>
      </c>
      <c r="G24" s="19">
        <v>179</v>
      </c>
      <c r="H24" s="18">
        <v>58.825347324799999</v>
      </c>
      <c r="I24" s="19">
        <v>9</v>
      </c>
      <c r="J24" s="18">
        <v>143.62043509900002</v>
      </c>
      <c r="K24" s="19">
        <v>9</v>
      </c>
      <c r="L24" s="18">
        <v>51.833231364</v>
      </c>
      <c r="M24" s="19">
        <v>1</v>
      </c>
      <c r="N24" s="18"/>
      <c r="O24" s="19"/>
      <c r="P24" s="18"/>
      <c r="Q24" s="19"/>
      <c r="R24" s="18">
        <v>1156.1306122135136</v>
      </c>
      <c r="S24" s="21">
        <v>2513</v>
      </c>
    </row>
    <row r="25" spans="1:19" x14ac:dyDescent="0.2">
      <c r="A25" s="20" t="s">
        <v>46</v>
      </c>
      <c r="B25" s="18">
        <v>103.33343131436524</v>
      </c>
      <c r="C25" s="19">
        <v>1654</v>
      </c>
      <c r="D25" s="18">
        <v>305.81888513588018</v>
      </c>
      <c r="E25" s="19">
        <v>1268</v>
      </c>
      <c r="F25" s="18">
        <v>167.58493860070001</v>
      </c>
      <c r="G25" s="19">
        <v>84</v>
      </c>
      <c r="H25" s="18">
        <v>53.7779045164</v>
      </c>
      <c r="I25" s="19">
        <v>7</v>
      </c>
      <c r="J25" s="18">
        <v>32.717180431000003</v>
      </c>
      <c r="K25" s="19">
        <v>1</v>
      </c>
      <c r="L25" s="18"/>
      <c r="M25" s="19"/>
      <c r="N25" s="18"/>
      <c r="O25" s="19"/>
      <c r="P25" s="18"/>
      <c r="Q25" s="19"/>
      <c r="R25" s="18">
        <v>663.23233999834497</v>
      </c>
      <c r="S25" s="21">
        <v>3014</v>
      </c>
    </row>
    <row r="26" spans="1:19" x14ac:dyDescent="0.2">
      <c r="A26" s="44" t="s">
        <v>25</v>
      </c>
      <c r="B26" s="45">
        <v>786.35155188324916</v>
      </c>
      <c r="C26" s="46">
        <v>12248</v>
      </c>
      <c r="D26" s="45">
        <v>4608.5752265270321</v>
      </c>
      <c r="E26" s="46">
        <v>16856</v>
      </c>
      <c r="F26" s="45">
        <v>4213.0315266244033</v>
      </c>
      <c r="G26" s="46">
        <v>2163</v>
      </c>
      <c r="H26" s="45">
        <v>1273.5576039679001</v>
      </c>
      <c r="I26" s="46">
        <v>187</v>
      </c>
      <c r="J26" s="45">
        <v>2150.7823899420005</v>
      </c>
      <c r="K26" s="46">
        <v>122</v>
      </c>
      <c r="L26" s="45">
        <v>678.75895815299987</v>
      </c>
      <c r="M26" s="46">
        <v>11</v>
      </c>
      <c r="N26" s="45">
        <v>1030.84237856</v>
      </c>
      <c r="O26" s="46">
        <v>7</v>
      </c>
      <c r="P26" s="45">
        <v>2535.7740719899998</v>
      </c>
      <c r="Q26" s="46">
        <v>6</v>
      </c>
      <c r="R26" s="45">
        <v>17277.673707647584</v>
      </c>
      <c r="S26" s="47">
        <v>31600</v>
      </c>
    </row>
    <row r="29" spans="1:19" x14ac:dyDescent="0.2">
      <c r="A29" s="4" t="s">
        <v>60</v>
      </c>
    </row>
    <row r="31" spans="1:19" x14ac:dyDescent="0.2">
      <c r="A31" s="72" t="s">
        <v>58</v>
      </c>
      <c r="B31" s="69" t="s">
        <v>62</v>
      </c>
      <c r="C31" s="69"/>
      <c r="D31" s="69" t="s">
        <v>63</v>
      </c>
      <c r="E31" s="69"/>
      <c r="F31" s="69" t="s">
        <v>64</v>
      </c>
      <c r="G31" s="69"/>
      <c r="H31" s="69" t="s">
        <v>65</v>
      </c>
      <c r="I31" s="69"/>
      <c r="J31" s="69" t="s">
        <v>66</v>
      </c>
      <c r="K31" s="69"/>
      <c r="L31" s="69" t="s">
        <v>67</v>
      </c>
      <c r="M31" s="69"/>
      <c r="N31" s="69" t="s">
        <v>68</v>
      </c>
      <c r="O31" s="69"/>
      <c r="P31" s="69" t="s">
        <v>69</v>
      </c>
      <c r="Q31" s="69"/>
      <c r="R31" s="69" t="s">
        <v>25</v>
      </c>
      <c r="S31" s="69"/>
    </row>
    <row r="32" spans="1:19" x14ac:dyDescent="0.2">
      <c r="A32" s="73"/>
      <c r="B32" s="2" t="s">
        <v>22</v>
      </c>
      <c r="C32" s="3" t="s">
        <v>24</v>
      </c>
      <c r="D32" s="2" t="s">
        <v>22</v>
      </c>
      <c r="E32" s="3" t="s">
        <v>24</v>
      </c>
      <c r="F32" s="2" t="s">
        <v>22</v>
      </c>
      <c r="G32" s="3" t="s">
        <v>24</v>
      </c>
      <c r="H32" s="2" t="s">
        <v>22</v>
      </c>
      <c r="I32" s="3" t="s">
        <v>24</v>
      </c>
      <c r="J32" s="2" t="s">
        <v>22</v>
      </c>
      <c r="K32" s="3" t="s">
        <v>24</v>
      </c>
      <c r="L32" s="2" t="s">
        <v>22</v>
      </c>
      <c r="M32" s="3" t="s">
        <v>24</v>
      </c>
      <c r="N32" s="2" t="s">
        <v>22</v>
      </c>
      <c r="O32" s="3" t="s">
        <v>24</v>
      </c>
      <c r="P32" s="2" t="s">
        <v>22</v>
      </c>
      <c r="Q32" s="3" t="s">
        <v>24</v>
      </c>
      <c r="R32" s="2" t="s">
        <v>22</v>
      </c>
      <c r="S32" s="3" t="s">
        <v>24</v>
      </c>
    </row>
    <row r="33" spans="1:19" x14ac:dyDescent="0.2">
      <c r="A33" s="48" t="s">
        <v>31</v>
      </c>
      <c r="B33" s="49">
        <v>19.577567709772005</v>
      </c>
      <c r="C33" s="50">
        <v>316</v>
      </c>
      <c r="D33" s="49">
        <v>45.004969453380014</v>
      </c>
      <c r="E33" s="50">
        <v>207</v>
      </c>
      <c r="F33" s="49">
        <v>36.824850764600001</v>
      </c>
      <c r="G33" s="50">
        <v>19</v>
      </c>
      <c r="H33" s="49">
        <v>7.4778951391000001</v>
      </c>
      <c r="I33" s="50">
        <v>1</v>
      </c>
      <c r="J33" s="49"/>
      <c r="K33" s="50"/>
      <c r="L33" s="49"/>
      <c r="M33" s="50"/>
      <c r="N33" s="49"/>
      <c r="O33" s="50"/>
      <c r="P33" s="49"/>
      <c r="Q33" s="50"/>
      <c r="R33" s="49">
        <v>108.88528306685197</v>
      </c>
      <c r="S33" s="51">
        <v>543</v>
      </c>
    </row>
    <row r="34" spans="1:19" x14ac:dyDescent="0.2">
      <c r="A34" s="52" t="s">
        <v>41</v>
      </c>
      <c r="B34" s="18">
        <v>16.144951325782003</v>
      </c>
      <c r="C34" s="19">
        <v>261</v>
      </c>
      <c r="D34" s="18">
        <v>33.038176502820008</v>
      </c>
      <c r="E34" s="19">
        <v>160</v>
      </c>
      <c r="F34" s="18">
        <v>26.581872432099999</v>
      </c>
      <c r="G34" s="19">
        <v>16</v>
      </c>
      <c r="H34" s="18"/>
      <c r="I34" s="19"/>
      <c r="J34" s="18"/>
      <c r="K34" s="19"/>
      <c r="L34" s="18"/>
      <c r="M34" s="19"/>
      <c r="N34" s="18"/>
      <c r="O34" s="19"/>
      <c r="P34" s="18"/>
      <c r="Q34" s="19"/>
      <c r="R34" s="18">
        <v>75.765000260701981</v>
      </c>
      <c r="S34" s="21">
        <v>437</v>
      </c>
    </row>
    <row r="35" spans="1:19" x14ac:dyDescent="0.2">
      <c r="A35" s="52" t="s">
        <v>42</v>
      </c>
      <c r="B35" s="18">
        <v>6.6367754200999995E-2</v>
      </c>
      <c r="C35" s="19">
        <v>1</v>
      </c>
      <c r="D35" s="18">
        <v>0.1070638916</v>
      </c>
      <c r="E35" s="19">
        <v>1</v>
      </c>
      <c r="F35" s="18">
        <v>4.9997398577999999</v>
      </c>
      <c r="G35" s="19">
        <v>1</v>
      </c>
      <c r="H35" s="18"/>
      <c r="I35" s="19"/>
      <c r="J35" s="18"/>
      <c r="K35" s="19"/>
      <c r="L35" s="18"/>
      <c r="M35" s="19"/>
      <c r="N35" s="18"/>
      <c r="O35" s="19"/>
      <c r="P35" s="18"/>
      <c r="Q35" s="19"/>
      <c r="R35" s="18">
        <v>5.173171503601</v>
      </c>
      <c r="S35" s="21">
        <v>3</v>
      </c>
    </row>
    <row r="36" spans="1:19" x14ac:dyDescent="0.2">
      <c r="A36" s="52" t="s">
        <v>40</v>
      </c>
      <c r="B36" s="18">
        <v>3.3662486297890006</v>
      </c>
      <c r="C36" s="19">
        <v>54</v>
      </c>
      <c r="D36" s="18">
        <v>10.192932472450002</v>
      </c>
      <c r="E36" s="19">
        <v>41</v>
      </c>
      <c r="F36" s="18"/>
      <c r="G36" s="19"/>
      <c r="H36" s="18"/>
      <c r="I36" s="19"/>
      <c r="J36" s="18"/>
      <c r="K36" s="19"/>
      <c r="L36" s="18"/>
      <c r="M36" s="19"/>
      <c r="N36" s="18"/>
      <c r="O36" s="19"/>
      <c r="P36" s="18"/>
      <c r="Q36" s="19"/>
      <c r="R36" s="18">
        <v>13.559181102239</v>
      </c>
      <c r="S36" s="21">
        <v>95</v>
      </c>
    </row>
    <row r="37" spans="1:19" x14ac:dyDescent="0.2">
      <c r="A37" s="52" t="s">
        <v>43</v>
      </c>
      <c r="B37" s="18"/>
      <c r="C37" s="19"/>
      <c r="D37" s="18">
        <v>0.85045384215999997</v>
      </c>
      <c r="E37" s="19">
        <v>3</v>
      </c>
      <c r="F37" s="18">
        <v>5.2432384747</v>
      </c>
      <c r="G37" s="19">
        <v>2</v>
      </c>
      <c r="H37" s="18">
        <v>7.4778951391000001</v>
      </c>
      <c r="I37" s="19">
        <v>1</v>
      </c>
      <c r="J37" s="18"/>
      <c r="K37" s="19"/>
      <c r="L37" s="18"/>
      <c r="M37" s="19"/>
      <c r="N37" s="18"/>
      <c r="O37" s="19"/>
      <c r="P37" s="18"/>
      <c r="Q37" s="19"/>
      <c r="R37" s="18">
        <v>13.57158745596</v>
      </c>
      <c r="S37" s="21">
        <v>6</v>
      </c>
    </row>
    <row r="38" spans="1:19" x14ac:dyDescent="0.2">
      <c r="A38" s="52" t="s">
        <v>44</v>
      </c>
      <c r="B38" s="18"/>
      <c r="C38" s="19"/>
      <c r="D38" s="18">
        <v>0.81634274434999998</v>
      </c>
      <c r="E38" s="19">
        <v>2</v>
      </c>
      <c r="F38" s="18"/>
      <c r="G38" s="19"/>
      <c r="H38" s="18"/>
      <c r="I38" s="19"/>
      <c r="J38" s="18"/>
      <c r="K38" s="19"/>
      <c r="L38" s="18"/>
      <c r="M38" s="19"/>
      <c r="N38" s="18"/>
      <c r="O38" s="19"/>
      <c r="P38" s="18"/>
      <c r="Q38" s="19"/>
      <c r="R38" s="18">
        <v>0.81634274434999998</v>
      </c>
      <c r="S38" s="21">
        <v>2</v>
      </c>
    </row>
    <row r="39" spans="1:19" x14ac:dyDescent="0.2">
      <c r="A39" s="48" t="s">
        <v>39</v>
      </c>
      <c r="B39" s="49">
        <v>12.437576479453003</v>
      </c>
      <c r="C39" s="50">
        <v>193</v>
      </c>
      <c r="D39" s="49">
        <v>47.253904067409984</v>
      </c>
      <c r="E39" s="50">
        <v>205</v>
      </c>
      <c r="F39" s="49">
        <v>38.420329833600007</v>
      </c>
      <c r="G39" s="50">
        <v>20</v>
      </c>
      <c r="H39" s="49">
        <v>17.030126452699999</v>
      </c>
      <c r="I39" s="50">
        <v>2</v>
      </c>
      <c r="J39" s="49">
        <v>38.084286243999998</v>
      </c>
      <c r="K39" s="50">
        <v>1</v>
      </c>
      <c r="L39" s="49"/>
      <c r="M39" s="50"/>
      <c r="N39" s="49"/>
      <c r="O39" s="50"/>
      <c r="P39" s="49"/>
      <c r="Q39" s="50"/>
      <c r="R39" s="49">
        <v>153.22622307716298</v>
      </c>
      <c r="S39" s="51">
        <v>421</v>
      </c>
    </row>
    <row r="40" spans="1:19" x14ac:dyDescent="0.2">
      <c r="A40" s="52" t="s">
        <v>45</v>
      </c>
      <c r="B40" s="18"/>
      <c r="C40" s="19"/>
      <c r="D40" s="18">
        <v>0.68976963594999996</v>
      </c>
      <c r="E40" s="19">
        <v>1</v>
      </c>
      <c r="F40" s="18"/>
      <c r="G40" s="19"/>
      <c r="H40" s="18"/>
      <c r="I40" s="19"/>
      <c r="J40" s="18"/>
      <c r="K40" s="19"/>
      <c r="L40" s="18"/>
      <c r="M40" s="19"/>
      <c r="N40" s="18"/>
      <c r="O40" s="19"/>
      <c r="P40" s="18"/>
      <c r="Q40" s="19"/>
      <c r="R40" s="18">
        <v>0.68976963594999996</v>
      </c>
      <c r="S40" s="21">
        <v>1</v>
      </c>
    </row>
    <row r="41" spans="1:19" x14ac:dyDescent="0.2">
      <c r="A41" s="52" t="s">
        <v>41</v>
      </c>
      <c r="B41" s="18">
        <v>9.2643435204960021</v>
      </c>
      <c r="C41" s="19">
        <v>145</v>
      </c>
      <c r="D41" s="18">
        <v>36.495113084519993</v>
      </c>
      <c r="E41" s="19">
        <v>160</v>
      </c>
      <c r="F41" s="18">
        <v>25.001814143700003</v>
      </c>
      <c r="G41" s="19">
        <v>13</v>
      </c>
      <c r="H41" s="18">
        <v>17.030126452699999</v>
      </c>
      <c r="I41" s="19">
        <v>2</v>
      </c>
      <c r="J41" s="18"/>
      <c r="K41" s="19"/>
      <c r="L41" s="18"/>
      <c r="M41" s="19"/>
      <c r="N41" s="18"/>
      <c r="O41" s="19"/>
      <c r="P41" s="18"/>
      <c r="Q41" s="19"/>
      <c r="R41" s="18">
        <v>87.79139720141599</v>
      </c>
      <c r="S41" s="21">
        <v>320</v>
      </c>
    </row>
    <row r="42" spans="1:19" x14ac:dyDescent="0.2">
      <c r="A42" s="52" t="s">
        <v>42</v>
      </c>
      <c r="B42" s="18">
        <v>0.153463503364</v>
      </c>
      <c r="C42" s="19">
        <v>2</v>
      </c>
      <c r="D42" s="18">
        <v>0.66748714340000004</v>
      </c>
      <c r="E42" s="19">
        <v>4</v>
      </c>
      <c r="F42" s="18">
        <v>9.0336683175999983</v>
      </c>
      <c r="G42" s="19">
        <v>5</v>
      </c>
      <c r="H42" s="18"/>
      <c r="I42" s="19"/>
      <c r="J42" s="18"/>
      <c r="K42" s="19"/>
      <c r="L42" s="18"/>
      <c r="M42" s="19"/>
      <c r="N42" s="18"/>
      <c r="O42" s="19"/>
      <c r="P42" s="18"/>
      <c r="Q42" s="19"/>
      <c r="R42" s="18">
        <v>9.8546189643639988</v>
      </c>
      <c r="S42" s="21">
        <v>11</v>
      </c>
    </row>
    <row r="43" spans="1:19" x14ac:dyDescent="0.2">
      <c r="A43" s="52" t="s">
        <v>40</v>
      </c>
      <c r="B43" s="18">
        <v>2.9566128509449996</v>
      </c>
      <c r="C43" s="19">
        <v>44</v>
      </c>
      <c r="D43" s="18">
        <v>7.500613459120002</v>
      </c>
      <c r="E43" s="19">
        <v>37</v>
      </c>
      <c r="F43" s="18"/>
      <c r="G43" s="19"/>
      <c r="H43" s="18"/>
      <c r="I43" s="19"/>
      <c r="J43" s="18"/>
      <c r="K43" s="19"/>
      <c r="L43" s="18"/>
      <c r="M43" s="19"/>
      <c r="N43" s="18"/>
      <c r="O43" s="19"/>
      <c r="P43" s="18"/>
      <c r="Q43" s="19"/>
      <c r="R43" s="18">
        <v>10.457226310065002</v>
      </c>
      <c r="S43" s="21">
        <v>81</v>
      </c>
    </row>
    <row r="44" spans="1:19" x14ac:dyDescent="0.2">
      <c r="A44" s="52" t="s">
        <v>43</v>
      </c>
      <c r="B44" s="18">
        <v>6.3156604647999992E-2</v>
      </c>
      <c r="C44" s="19">
        <v>2</v>
      </c>
      <c r="D44" s="18">
        <v>1.90092074442</v>
      </c>
      <c r="E44" s="19">
        <v>3</v>
      </c>
      <c r="F44" s="18">
        <v>4.3848473723000003</v>
      </c>
      <c r="G44" s="19">
        <v>2</v>
      </c>
      <c r="H44" s="18"/>
      <c r="I44" s="19"/>
      <c r="J44" s="18">
        <v>38.084286243999998</v>
      </c>
      <c r="K44" s="19">
        <v>1</v>
      </c>
      <c r="L44" s="18"/>
      <c r="M44" s="19"/>
      <c r="N44" s="18"/>
      <c r="O44" s="19"/>
      <c r="P44" s="18"/>
      <c r="Q44" s="19"/>
      <c r="R44" s="18">
        <v>44.433210965367998</v>
      </c>
      <c r="S44" s="21">
        <v>8</v>
      </c>
    </row>
    <row r="45" spans="1:19" x14ac:dyDescent="0.2">
      <c r="A45" s="48" t="s">
        <v>51</v>
      </c>
      <c r="B45" s="49">
        <v>36.146692953486024</v>
      </c>
      <c r="C45" s="50">
        <v>584</v>
      </c>
      <c r="D45" s="49">
        <v>695.73371405633895</v>
      </c>
      <c r="E45" s="50">
        <v>1695</v>
      </c>
      <c r="F45" s="49">
        <v>830.89701315480022</v>
      </c>
      <c r="G45" s="50">
        <v>504</v>
      </c>
      <c r="H45" s="49">
        <v>60.782564954999998</v>
      </c>
      <c r="I45" s="50">
        <v>10</v>
      </c>
      <c r="J45" s="49">
        <v>126.014816899</v>
      </c>
      <c r="K45" s="50">
        <v>6</v>
      </c>
      <c r="L45" s="49"/>
      <c r="M45" s="50"/>
      <c r="N45" s="49"/>
      <c r="O45" s="50"/>
      <c r="P45" s="49"/>
      <c r="Q45" s="50"/>
      <c r="R45" s="49">
        <v>1749.5748020186261</v>
      </c>
      <c r="S45" s="51">
        <v>2799</v>
      </c>
    </row>
    <row r="46" spans="1:19" x14ac:dyDescent="0.2">
      <c r="A46" s="52" t="s">
        <v>45</v>
      </c>
      <c r="B46" s="18"/>
      <c r="C46" s="19"/>
      <c r="D46" s="18">
        <v>0.40155195765000001</v>
      </c>
      <c r="E46" s="19">
        <v>1</v>
      </c>
      <c r="F46" s="18"/>
      <c r="G46" s="19"/>
      <c r="H46" s="18"/>
      <c r="I46" s="19"/>
      <c r="J46" s="18"/>
      <c r="K46" s="19"/>
      <c r="L46" s="18"/>
      <c r="M46" s="19"/>
      <c r="N46" s="18"/>
      <c r="O46" s="19"/>
      <c r="P46" s="18"/>
      <c r="Q46" s="19"/>
      <c r="R46" s="18">
        <v>0.40155195765000001</v>
      </c>
      <c r="S46" s="21">
        <v>1</v>
      </c>
    </row>
    <row r="47" spans="1:19" x14ac:dyDescent="0.2">
      <c r="A47" s="52" t="s">
        <v>41</v>
      </c>
      <c r="B47" s="18">
        <v>31.171813105185993</v>
      </c>
      <c r="C47" s="19">
        <v>505</v>
      </c>
      <c r="D47" s="18">
        <v>626.67685584019966</v>
      </c>
      <c r="E47" s="19">
        <v>1507</v>
      </c>
      <c r="F47" s="18">
        <v>777.5936932159002</v>
      </c>
      <c r="G47" s="19">
        <v>483</v>
      </c>
      <c r="H47" s="18">
        <v>25.2506755701</v>
      </c>
      <c r="I47" s="19">
        <v>4</v>
      </c>
      <c r="J47" s="18"/>
      <c r="K47" s="19"/>
      <c r="L47" s="18"/>
      <c r="M47" s="19"/>
      <c r="N47" s="18"/>
      <c r="O47" s="19"/>
      <c r="P47" s="18"/>
      <c r="Q47" s="19"/>
      <c r="R47" s="18">
        <v>1460.6930377313861</v>
      </c>
      <c r="S47" s="21">
        <v>2499</v>
      </c>
    </row>
    <row r="48" spans="1:19" x14ac:dyDescent="0.2">
      <c r="A48" s="52" t="s">
        <v>42</v>
      </c>
      <c r="B48" s="18">
        <v>9.2580505349999995E-2</v>
      </c>
      <c r="C48" s="19">
        <v>1</v>
      </c>
      <c r="D48" s="18">
        <v>4.5380644752699997</v>
      </c>
      <c r="E48" s="19">
        <v>9</v>
      </c>
      <c r="F48" s="18">
        <v>18.636923779</v>
      </c>
      <c r="G48" s="19">
        <v>8</v>
      </c>
      <c r="H48" s="18">
        <v>5.6573324975999997</v>
      </c>
      <c r="I48" s="19">
        <v>1</v>
      </c>
      <c r="J48" s="18">
        <v>14.349830685000001</v>
      </c>
      <c r="K48" s="19">
        <v>1</v>
      </c>
      <c r="L48" s="18"/>
      <c r="M48" s="19"/>
      <c r="N48" s="18"/>
      <c r="O48" s="19"/>
      <c r="P48" s="18"/>
      <c r="Q48" s="19"/>
      <c r="R48" s="18">
        <v>43.274731942220001</v>
      </c>
      <c r="S48" s="21">
        <v>20</v>
      </c>
    </row>
    <row r="49" spans="1:19" x14ac:dyDescent="0.2">
      <c r="A49" s="52" t="s">
        <v>40</v>
      </c>
      <c r="B49" s="18">
        <v>4.687585771248</v>
      </c>
      <c r="C49" s="19">
        <v>75</v>
      </c>
      <c r="D49" s="18">
        <v>57.913994595719984</v>
      </c>
      <c r="E49" s="19">
        <v>167</v>
      </c>
      <c r="F49" s="18"/>
      <c r="G49" s="19"/>
      <c r="H49" s="18"/>
      <c r="I49" s="19"/>
      <c r="J49" s="18"/>
      <c r="K49" s="19"/>
      <c r="L49" s="18"/>
      <c r="M49" s="19"/>
      <c r="N49" s="18"/>
      <c r="O49" s="19"/>
      <c r="P49" s="18"/>
      <c r="Q49" s="19"/>
      <c r="R49" s="18">
        <v>62.601580366968008</v>
      </c>
      <c r="S49" s="21">
        <v>242</v>
      </c>
    </row>
    <row r="50" spans="1:19" x14ac:dyDescent="0.2">
      <c r="A50" s="52" t="s">
        <v>43</v>
      </c>
      <c r="B50" s="18">
        <v>8.8780729599999997E-2</v>
      </c>
      <c r="C50" s="19">
        <v>1</v>
      </c>
      <c r="D50" s="18">
        <v>5.3825021292000006</v>
      </c>
      <c r="E50" s="19">
        <v>10</v>
      </c>
      <c r="F50" s="18">
        <v>29.603156993399999</v>
      </c>
      <c r="G50" s="19">
        <v>11</v>
      </c>
      <c r="H50" s="18">
        <v>23.1749406749</v>
      </c>
      <c r="I50" s="19">
        <v>4</v>
      </c>
      <c r="J50" s="18">
        <v>101.46737230399999</v>
      </c>
      <c r="K50" s="19">
        <v>4</v>
      </c>
      <c r="L50" s="18"/>
      <c r="M50" s="19"/>
      <c r="N50" s="18"/>
      <c r="O50" s="19"/>
      <c r="P50" s="18"/>
      <c r="Q50" s="19"/>
      <c r="R50" s="18">
        <v>159.71675283110002</v>
      </c>
      <c r="S50" s="21">
        <v>30</v>
      </c>
    </row>
    <row r="51" spans="1:19" x14ac:dyDescent="0.2">
      <c r="A51" s="52" t="s">
        <v>44</v>
      </c>
      <c r="B51" s="18">
        <v>0.10593284210199999</v>
      </c>
      <c r="C51" s="19">
        <v>2</v>
      </c>
      <c r="D51" s="18">
        <v>0.8207450583</v>
      </c>
      <c r="E51" s="19">
        <v>1</v>
      </c>
      <c r="F51" s="18">
        <v>5.0632391664999998</v>
      </c>
      <c r="G51" s="19">
        <v>2</v>
      </c>
      <c r="H51" s="18">
        <v>6.6996162123999996</v>
      </c>
      <c r="I51" s="19">
        <v>1</v>
      </c>
      <c r="J51" s="18">
        <v>10.197613909999999</v>
      </c>
      <c r="K51" s="19">
        <v>1</v>
      </c>
      <c r="L51" s="18"/>
      <c r="M51" s="19"/>
      <c r="N51" s="18"/>
      <c r="O51" s="19"/>
      <c r="P51" s="18"/>
      <c r="Q51" s="19"/>
      <c r="R51" s="18">
        <v>22.887147189301999</v>
      </c>
      <c r="S51" s="21">
        <v>7</v>
      </c>
    </row>
    <row r="52" spans="1:19" x14ac:dyDescent="0.2">
      <c r="A52" s="48" t="s">
        <v>36</v>
      </c>
      <c r="B52" s="49">
        <v>24.143862916229022</v>
      </c>
      <c r="C52" s="50">
        <v>414</v>
      </c>
      <c r="D52" s="49">
        <v>82.730963125479917</v>
      </c>
      <c r="E52" s="50">
        <v>348</v>
      </c>
      <c r="F52" s="49">
        <v>54.228498086399981</v>
      </c>
      <c r="G52" s="50">
        <v>30</v>
      </c>
      <c r="H52" s="49">
        <v>60.658846499100001</v>
      </c>
      <c r="I52" s="50">
        <v>9</v>
      </c>
      <c r="J52" s="49">
        <v>40.525879806999995</v>
      </c>
      <c r="K52" s="50">
        <v>3</v>
      </c>
      <c r="L52" s="49">
        <v>58.753123301000002</v>
      </c>
      <c r="M52" s="50">
        <v>1</v>
      </c>
      <c r="N52" s="49"/>
      <c r="O52" s="50"/>
      <c r="P52" s="49">
        <v>223.38642736</v>
      </c>
      <c r="Q52" s="50">
        <v>1</v>
      </c>
      <c r="R52" s="49">
        <v>544.42760109520896</v>
      </c>
      <c r="S52" s="51">
        <v>806</v>
      </c>
    </row>
    <row r="53" spans="1:19" x14ac:dyDescent="0.2">
      <c r="A53" s="52" t="s">
        <v>45</v>
      </c>
      <c r="B53" s="18">
        <v>4.5750349799999999E-2</v>
      </c>
      <c r="C53" s="19">
        <v>1</v>
      </c>
      <c r="D53" s="18"/>
      <c r="E53" s="19"/>
      <c r="F53" s="18">
        <v>2.9917134004000001</v>
      </c>
      <c r="G53" s="19">
        <v>2</v>
      </c>
      <c r="H53" s="18">
        <v>8.8070865069999993</v>
      </c>
      <c r="I53" s="19">
        <v>1</v>
      </c>
      <c r="J53" s="18"/>
      <c r="K53" s="19"/>
      <c r="L53" s="18"/>
      <c r="M53" s="19"/>
      <c r="N53" s="18"/>
      <c r="O53" s="19"/>
      <c r="P53" s="18"/>
      <c r="Q53" s="19"/>
      <c r="R53" s="18">
        <v>11.844550257199998</v>
      </c>
      <c r="S53" s="21">
        <v>4</v>
      </c>
    </row>
    <row r="54" spans="1:19" x14ac:dyDescent="0.2">
      <c r="A54" s="52" t="s">
        <v>41</v>
      </c>
      <c r="B54" s="18">
        <v>15.045488650675001</v>
      </c>
      <c r="C54" s="19">
        <v>263</v>
      </c>
      <c r="D54" s="18">
        <v>52.564542006119979</v>
      </c>
      <c r="E54" s="19">
        <v>223</v>
      </c>
      <c r="F54" s="18">
        <v>33.715339481899989</v>
      </c>
      <c r="G54" s="19">
        <v>19</v>
      </c>
      <c r="H54" s="18">
        <v>11.497734722400001</v>
      </c>
      <c r="I54" s="19">
        <v>2</v>
      </c>
      <c r="J54" s="18"/>
      <c r="K54" s="19"/>
      <c r="L54" s="18"/>
      <c r="M54" s="19"/>
      <c r="N54" s="18"/>
      <c r="O54" s="19"/>
      <c r="P54" s="18"/>
      <c r="Q54" s="19"/>
      <c r="R54" s="18">
        <v>112.82310486109498</v>
      </c>
      <c r="S54" s="21">
        <v>507</v>
      </c>
    </row>
    <row r="55" spans="1:19" x14ac:dyDescent="0.2">
      <c r="A55" s="52" t="s">
        <v>42</v>
      </c>
      <c r="B55" s="18">
        <v>0.112090244001</v>
      </c>
      <c r="C55" s="19">
        <v>2</v>
      </c>
      <c r="D55" s="18">
        <v>0.28390500195000001</v>
      </c>
      <c r="E55" s="19">
        <v>2</v>
      </c>
      <c r="F55" s="18">
        <v>1.2266332048999999</v>
      </c>
      <c r="G55" s="19">
        <v>1</v>
      </c>
      <c r="H55" s="18">
        <v>7.1724674107000004</v>
      </c>
      <c r="I55" s="19">
        <v>1</v>
      </c>
      <c r="J55" s="18"/>
      <c r="K55" s="19"/>
      <c r="L55" s="18"/>
      <c r="M55" s="19"/>
      <c r="N55" s="18"/>
      <c r="O55" s="19"/>
      <c r="P55" s="18"/>
      <c r="Q55" s="19"/>
      <c r="R55" s="18">
        <v>8.7950958615510011</v>
      </c>
      <c r="S55" s="21">
        <v>6</v>
      </c>
    </row>
    <row r="56" spans="1:19" x14ac:dyDescent="0.2">
      <c r="A56" s="52" t="s">
        <v>40</v>
      </c>
      <c r="B56" s="18">
        <v>8.4610695972990033</v>
      </c>
      <c r="C56" s="19">
        <v>140</v>
      </c>
      <c r="D56" s="18">
        <v>25.517074597910003</v>
      </c>
      <c r="E56" s="19">
        <v>114</v>
      </c>
      <c r="F56" s="18">
        <v>1.0462290650999999</v>
      </c>
      <c r="G56" s="19">
        <v>1</v>
      </c>
      <c r="H56" s="18"/>
      <c r="I56" s="19"/>
      <c r="J56" s="18"/>
      <c r="K56" s="19"/>
      <c r="L56" s="18"/>
      <c r="M56" s="19"/>
      <c r="N56" s="18"/>
      <c r="O56" s="19"/>
      <c r="P56" s="18"/>
      <c r="Q56" s="19"/>
      <c r="R56" s="18">
        <v>35.024373260309005</v>
      </c>
      <c r="S56" s="21">
        <v>255</v>
      </c>
    </row>
    <row r="57" spans="1:19" x14ac:dyDescent="0.2">
      <c r="A57" s="52" t="s">
        <v>43</v>
      </c>
      <c r="B57" s="18">
        <v>0.47946407445400008</v>
      </c>
      <c r="C57" s="19">
        <v>8</v>
      </c>
      <c r="D57" s="18">
        <v>4.3654415195</v>
      </c>
      <c r="E57" s="19">
        <v>9</v>
      </c>
      <c r="F57" s="18">
        <v>15.248582934099998</v>
      </c>
      <c r="G57" s="19">
        <v>7</v>
      </c>
      <c r="H57" s="18">
        <v>33.181557859000002</v>
      </c>
      <c r="I57" s="19">
        <v>5</v>
      </c>
      <c r="J57" s="18">
        <v>40.525879806999995</v>
      </c>
      <c r="K57" s="19">
        <v>3</v>
      </c>
      <c r="L57" s="18">
        <v>58.753123301000002</v>
      </c>
      <c r="M57" s="19">
        <v>1</v>
      </c>
      <c r="N57" s="18"/>
      <c r="O57" s="19"/>
      <c r="P57" s="18">
        <v>223.38642736</v>
      </c>
      <c r="Q57" s="19">
        <v>1</v>
      </c>
      <c r="R57" s="18">
        <v>375.94047685505399</v>
      </c>
      <c r="S57" s="21">
        <v>34</v>
      </c>
    </row>
    <row r="58" spans="1:19" x14ac:dyDescent="0.2">
      <c r="A58" s="48" t="s">
        <v>32</v>
      </c>
      <c r="B58" s="49">
        <v>23.851855481017708</v>
      </c>
      <c r="C58" s="50">
        <v>340</v>
      </c>
      <c r="D58" s="49">
        <v>563.53516633066079</v>
      </c>
      <c r="E58" s="50">
        <v>1797</v>
      </c>
      <c r="F58" s="49">
        <v>639.66382124010045</v>
      </c>
      <c r="G58" s="50">
        <v>297</v>
      </c>
      <c r="H58" s="49">
        <v>299.18924702329997</v>
      </c>
      <c r="I58" s="50">
        <v>43</v>
      </c>
      <c r="J58" s="49">
        <v>592.6833406720001</v>
      </c>
      <c r="K58" s="50">
        <v>36</v>
      </c>
      <c r="L58" s="49"/>
      <c r="M58" s="50"/>
      <c r="N58" s="49"/>
      <c r="O58" s="50"/>
      <c r="P58" s="49">
        <v>546.40713377999998</v>
      </c>
      <c r="Q58" s="50">
        <v>1</v>
      </c>
      <c r="R58" s="49">
        <v>2665.3305645270775</v>
      </c>
      <c r="S58" s="51">
        <v>2514</v>
      </c>
    </row>
    <row r="59" spans="1:19" x14ac:dyDescent="0.2">
      <c r="A59" s="52" t="s">
        <v>45</v>
      </c>
      <c r="B59" s="18">
        <v>8.1192982248999998E-2</v>
      </c>
      <c r="C59" s="19">
        <v>1</v>
      </c>
      <c r="D59" s="18">
        <v>0.27691177989999999</v>
      </c>
      <c r="E59" s="19">
        <v>1</v>
      </c>
      <c r="F59" s="18">
        <v>4.0383558193000004</v>
      </c>
      <c r="G59" s="19">
        <v>1</v>
      </c>
      <c r="H59" s="18"/>
      <c r="I59" s="19"/>
      <c r="J59" s="18"/>
      <c r="K59" s="19"/>
      <c r="L59" s="18"/>
      <c r="M59" s="19"/>
      <c r="N59" s="18"/>
      <c r="O59" s="19"/>
      <c r="P59" s="18"/>
      <c r="Q59" s="19"/>
      <c r="R59" s="18">
        <v>4.3964605814490003</v>
      </c>
      <c r="S59" s="21">
        <v>3</v>
      </c>
    </row>
    <row r="60" spans="1:19" x14ac:dyDescent="0.2">
      <c r="A60" s="52" t="s">
        <v>41</v>
      </c>
      <c r="B60" s="18">
        <v>18.63966164386671</v>
      </c>
      <c r="C60" s="19">
        <v>266</v>
      </c>
      <c r="D60" s="18">
        <v>487.70616276799069</v>
      </c>
      <c r="E60" s="19">
        <v>1532</v>
      </c>
      <c r="F60" s="18">
        <v>517.09933715210013</v>
      </c>
      <c r="G60" s="19">
        <v>248</v>
      </c>
      <c r="H60" s="18">
        <v>190.45773385900003</v>
      </c>
      <c r="I60" s="19">
        <v>27</v>
      </c>
      <c r="J60" s="18">
        <v>124.13376123700002</v>
      </c>
      <c r="K60" s="19">
        <v>9</v>
      </c>
      <c r="L60" s="18"/>
      <c r="M60" s="19"/>
      <c r="N60" s="18"/>
      <c r="O60" s="19"/>
      <c r="P60" s="18"/>
      <c r="Q60" s="19"/>
      <c r="R60" s="18">
        <v>1338.0366566599564</v>
      </c>
      <c r="S60" s="21">
        <v>2082</v>
      </c>
    </row>
    <row r="61" spans="1:19" x14ac:dyDescent="0.2">
      <c r="A61" s="52" t="s">
        <v>42</v>
      </c>
      <c r="B61" s="18">
        <v>0.49622124399799999</v>
      </c>
      <c r="C61" s="19">
        <v>7</v>
      </c>
      <c r="D61" s="18">
        <v>11.535069631020001</v>
      </c>
      <c r="E61" s="19">
        <v>28</v>
      </c>
      <c r="F61" s="18">
        <v>64.846094429199994</v>
      </c>
      <c r="G61" s="19">
        <v>25</v>
      </c>
      <c r="H61" s="18">
        <v>75.249033814100002</v>
      </c>
      <c r="I61" s="19">
        <v>11</v>
      </c>
      <c r="J61" s="18">
        <v>296.46705026000001</v>
      </c>
      <c r="K61" s="19">
        <v>17</v>
      </c>
      <c r="L61" s="18"/>
      <c r="M61" s="19"/>
      <c r="N61" s="18"/>
      <c r="O61" s="19"/>
      <c r="P61" s="18"/>
      <c r="Q61" s="19"/>
      <c r="R61" s="18">
        <v>448.59346937831805</v>
      </c>
      <c r="S61" s="21">
        <v>88</v>
      </c>
    </row>
    <row r="62" spans="1:19" x14ac:dyDescent="0.2">
      <c r="A62" s="52" t="s">
        <v>40</v>
      </c>
      <c r="B62" s="18">
        <v>4.4709832473020015</v>
      </c>
      <c r="C62" s="19">
        <v>63</v>
      </c>
      <c r="D62" s="18">
        <v>58.52426524720002</v>
      </c>
      <c r="E62" s="19">
        <v>223</v>
      </c>
      <c r="F62" s="18">
        <v>1.432914756</v>
      </c>
      <c r="G62" s="19">
        <v>1</v>
      </c>
      <c r="H62" s="18"/>
      <c r="I62" s="19"/>
      <c r="J62" s="18"/>
      <c r="K62" s="19"/>
      <c r="L62" s="18"/>
      <c r="M62" s="19"/>
      <c r="N62" s="18"/>
      <c r="O62" s="19"/>
      <c r="P62" s="18"/>
      <c r="Q62" s="19"/>
      <c r="R62" s="18">
        <v>64.428163250502024</v>
      </c>
      <c r="S62" s="21">
        <v>287</v>
      </c>
    </row>
    <row r="63" spans="1:19" x14ac:dyDescent="0.2">
      <c r="A63" s="52" t="s">
        <v>43</v>
      </c>
      <c r="B63" s="18">
        <v>0.16379636360200001</v>
      </c>
      <c r="C63" s="19">
        <v>3</v>
      </c>
      <c r="D63" s="18">
        <v>5.4927569045499993</v>
      </c>
      <c r="E63" s="19">
        <v>13</v>
      </c>
      <c r="F63" s="18">
        <v>52.247119083499989</v>
      </c>
      <c r="G63" s="19">
        <v>22</v>
      </c>
      <c r="H63" s="18">
        <v>33.482479350200002</v>
      </c>
      <c r="I63" s="19">
        <v>5</v>
      </c>
      <c r="J63" s="18">
        <v>172.08252917499999</v>
      </c>
      <c r="K63" s="19">
        <v>10</v>
      </c>
      <c r="L63" s="18"/>
      <c r="M63" s="19"/>
      <c r="N63" s="18"/>
      <c r="O63" s="19"/>
      <c r="P63" s="18">
        <v>546.40713377999998</v>
      </c>
      <c r="Q63" s="19">
        <v>1</v>
      </c>
      <c r="R63" s="18">
        <v>809.87581465685196</v>
      </c>
      <c r="S63" s="21">
        <v>54</v>
      </c>
    </row>
    <row r="64" spans="1:19" x14ac:dyDescent="0.2">
      <c r="A64" s="48" t="s">
        <v>49</v>
      </c>
      <c r="B64" s="49">
        <v>6.5383056261320007</v>
      </c>
      <c r="C64" s="50">
        <v>92</v>
      </c>
      <c r="D64" s="49">
        <v>50.513077199069997</v>
      </c>
      <c r="E64" s="50">
        <v>168</v>
      </c>
      <c r="F64" s="49">
        <v>37.515747833799999</v>
      </c>
      <c r="G64" s="50">
        <v>19</v>
      </c>
      <c r="H64" s="49">
        <v>6.5198016570000004</v>
      </c>
      <c r="I64" s="50">
        <v>1</v>
      </c>
      <c r="J64" s="49"/>
      <c r="K64" s="50"/>
      <c r="L64" s="49"/>
      <c r="M64" s="50"/>
      <c r="N64" s="49"/>
      <c r="O64" s="50"/>
      <c r="P64" s="49"/>
      <c r="Q64" s="50"/>
      <c r="R64" s="49">
        <v>101.08693231600199</v>
      </c>
      <c r="S64" s="51">
        <v>280</v>
      </c>
    </row>
    <row r="65" spans="1:19" x14ac:dyDescent="0.2">
      <c r="A65" s="52" t="s">
        <v>41</v>
      </c>
      <c r="B65" s="18">
        <v>3.4616093418650005</v>
      </c>
      <c r="C65" s="19">
        <v>49</v>
      </c>
      <c r="D65" s="18">
        <v>34.644737151299992</v>
      </c>
      <c r="E65" s="19">
        <v>115</v>
      </c>
      <c r="F65" s="18">
        <v>23.980101756100002</v>
      </c>
      <c r="G65" s="19">
        <v>13</v>
      </c>
      <c r="H65" s="18"/>
      <c r="I65" s="19"/>
      <c r="J65" s="18"/>
      <c r="K65" s="19"/>
      <c r="L65" s="18"/>
      <c r="M65" s="19"/>
      <c r="N65" s="18"/>
      <c r="O65" s="19"/>
      <c r="P65" s="18"/>
      <c r="Q65" s="19"/>
      <c r="R65" s="18">
        <v>62.086448249264997</v>
      </c>
      <c r="S65" s="21">
        <v>177</v>
      </c>
    </row>
    <row r="66" spans="1:19" x14ac:dyDescent="0.2">
      <c r="A66" s="52" t="s">
        <v>42</v>
      </c>
      <c r="B66" s="18">
        <v>8.4545819701000002E-2</v>
      </c>
      <c r="C66" s="19">
        <v>1</v>
      </c>
      <c r="D66" s="18">
        <v>0.91261822265000003</v>
      </c>
      <c r="E66" s="19">
        <v>2</v>
      </c>
      <c r="F66" s="18">
        <v>9.936626789</v>
      </c>
      <c r="G66" s="19">
        <v>5</v>
      </c>
      <c r="H66" s="18"/>
      <c r="I66" s="19"/>
      <c r="J66" s="18"/>
      <c r="K66" s="19"/>
      <c r="L66" s="18"/>
      <c r="M66" s="19"/>
      <c r="N66" s="18"/>
      <c r="O66" s="19"/>
      <c r="P66" s="18"/>
      <c r="Q66" s="19"/>
      <c r="R66" s="18">
        <v>10.933790831350999</v>
      </c>
      <c r="S66" s="21">
        <v>8</v>
      </c>
    </row>
    <row r="67" spans="1:19" x14ac:dyDescent="0.2">
      <c r="A67" s="52" t="s">
        <v>40</v>
      </c>
      <c r="B67" s="18">
        <v>2.9921504645660004</v>
      </c>
      <c r="C67" s="19">
        <v>42</v>
      </c>
      <c r="D67" s="18">
        <v>13.422881694819999</v>
      </c>
      <c r="E67" s="19">
        <v>49</v>
      </c>
      <c r="F67" s="18"/>
      <c r="G67" s="19"/>
      <c r="H67" s="18"/>
      <c r="I67" s="19"/>
      <c r="J67" s="18"/>
      <c r="K67" s="19"/>
      <c r="L67" s="18"/>
      <c r="M67" s="19"/>
      <c r="N67" s="18"/>
      <c r="O67" s="19"/>
      <c r="P67" s="18"/>
      <c r="Q67" s="19"/>
      <c r="R67" s="18">
        <v>16.415032159386001</v>
      </c>
      <c r="S67" s="21">
        <v>91</v>
      </c>
    </row>
    <row r="68" spans="1:19" x14ac:dyDescent="0.2">
      <c r="A68" s="52" t="s">
        <v>43</v>
      </c>
      <c r="B68" s="18"/>
      <c r="C68" s="19"/>
      <c r="D68" s="18">
        <v>1.5328401302999999</v>
      </c>
      <c r="E68" s="19">
        <v>2</v>
      </c>
      <c r="F68" s="18">
        <v>3.5990192887000001</v>
      </c>
      <c r="G68" s="19">
        <v>1</v>
      </c>
      <c r="H68" s="18">
        <v>6.5198016570000004</v>
      </c>
      <c r="I68" s="19">
        <v>1</v>
      </c>
      <c r="J68" s="18"/>
      <c r="K68" s="19"/>
      <c r="L68" s="18"/>
      <c r="M68" s="19"/>
      <c r="N68" s="18"/>
      <c r="O68" s="19"/>
      <c r="P68" s="18"/>
      <c r="Q68" s="19"/>
      <c r="R68" s="18">
        <v>11.651661076</v>
      </c>
      <c r="S68" s="21">
        <v>4</v>
      </c>
    </row>
    <row r="69" spans="1:19" x14ac:dyDescent="0.2">
      <c r="A69" s="48" t="s">
        <v>50</v>
      </c>
      <c r="B69" s="49">
        <v>89.596563738872831</v>
      </c>
      <c r="C69" s="50">
        <v>1413</v>
      </c>
      <c r="D69" s="49">
        <v>152.04407340720996</v>
      </c>
      <c r="E69" s="50">
        <v>877</v>
      </c>
      <c r="F69" s="49">
        <v>46.520988772399996</v>
      </c>
      <c r="G69" s="50">
        <v>23</v>
      </c>
      <c r="H69" s="49">
        <v>24.206133559199998</v>
      </c>
      <c r="I69" s="50">
        <v>3</v>
      </c>
      <c r="J69" s="49">
        <v>14.608750725</v>
      </c>
      <c r="K69" s="50">
        <v>1</v>
      </c>
      <c r="L69" s="49"/>
      <c r="M69" s="50"/>
      <c r="N69" s="49"/>
      <c r="O69" s="50"/>
      <c r="P69" s="49"/>
      <c r="Q69" s="50"/>
      <c r="R69" s="49">
        <v>326.97651020268319</v>
      </c>
      <c r="S69" s="51">
        <v>2317</v>
      </c>
    </row>
    <row r="70" spans="1:19" x14ac:dyDescent="0.2">
      <c r="A70" s="52" t="s">
        <v>41</v>
      </c>
      <c r="B70" s="18">
        <v>67.638616784255873</v>
      </c>
      <c r="C70" s="19">
        <v>1064</v>
      </c>
      <c r="D70" s="18">
        <v>127.83502851656995</v>
      </c>
      <c r="E70" s="19">
        <v>731</v>
      </c>
      <c r="F70" s="18">
        <v>36.060143813099998</v>
      </c>
      <c r="G70" s="19">
        <v>19</v>
      </c>
      <c r="H70" s="18"/>
      <c r="I70" s="19"/>
      <c r="J70" s="18">
        <v>14.608750725</v>
      </c>
      <c r="K70" s="19">
        <v>1</v>
      </c>
      <c r="L70" s="18"/>
      <c r="M70" s="19"/>
      <c r="N70" s="18"/>
      <c r="O70" s="19"/>
      <c r="P70" s="18"/>
      <c r="Q70" s="19"/>
      <c r="R70" s="18">
        <v>246.14253983892618</v>
      </c>
      <c r="S70" s="21">
        <v>1815</v>
      </c>
    </row>
    <row r="71" spans="1:19" x14ac:dyDescent="0.2">
      <c r="A71" s="52" t="s">
        <v>42</v>
      </c>
      <c r="B71" s="18">
        <v>0.56752785857200005</v>
      </c>
      <c r="C71" s="19">
        <v>9</v>
      </c>
      <c r="D71" s="18">
        <v>1.3124490188999998</v>
      </c>
      <c r="E71" s="19">
        <v>5</v>
      </c>
      <c r="F71" s="18">
        <v>1.028136715</v>
      </c>
      <c r="G71" s="19">
        <v>1</v>
      </c>
      <c r="H71" s="18">
        <v>6.7969447291999998</v>
      </c>
      <c r="I71" s="19">
        <v>1</v>
      </c>
      <c r="J71" s="18"/>
      <c r="K71" s="19"/>
      <c r="L71" s="18"/>
      <c r="M71" s="19"/>
      <c r="N71" s="18"/>
      <c r="O71" s="19"/>
      <c r="P71" s="18"/>
      <c r="Q71" s="19"/>
      <c r="R71" s="18">
        <v>9.7050583216719986</v>
      </c>
      <c r="S71" s="21">
        <v>16</v>
      </c>
    </row>
    <row r="72" spans="1:19" x14ac:dyDescent="0.2">
      <c r="A72" s="52" t="s">
        <v>40</v>
      </c>
      <c r="B72" s="18">
        <v>21.192766683094007</v>
      </c>
      <c r="C72" s="19">
        <v>337</v>
      </c>
      <c r="D72" s="18">
        <v>22.196616367939999</v>
      </c>
      <c r="E72" s="19">
        <v>138</v>
      </c>
      <c r="F72" s="18"/>
      <c r="G72" s="19"/>
      <c r="H72" s="18"/>
      <c r="I72" s="19"/>
      <c r="J72" s="18"/>
      <c r="K72" s="19"/>
      <c r="L72" s="18"/>
      <c r="M72" s="19"/>
      <c r="N72" s="18"/>
      <c r="O72" s="19"/>
      <c r="P72" s="18"/>
      <c r="Q72" s="19"/>
      <c r="R72" s="18">
        <v>43.389383051034031</v>
      </c>
      <c r="S72" s="21">
        <v>475</v>
      </c>
    </row>
    <row r="73" spans="1:19" x14ac:dyDescent="0.2">
      <c r="A73" s="52" t="s">
        <v>43</v>
      </c>
      <c r="B73" s="18">
        <v>0.197652412951</v>
      </c>
      <c r="C73" s="19">
        <v>3</v>
      </c>
      <c r="D73" s="18">
        <v>0.69997950380000007</v>
      </c>
      <c r="E73" s="19">
        <v>3</v>
      </c>
      <c r="F73" s="18">
        <v>4.9976583435999995</v>
      </c>
      <c r="G73" s="19">
        <v>2</v>
      </c>
      <c r="H73" s="18">
        <v>7.5453133670000003</v>
      </c>
      <c r="I73" s="19">
        <v>1</v>
      </c>
      <c r="J73" s="18"/>
      <c r="K73" s="19"/>
      <c r="L73" s="18"/>
      <c r="M73" s="19"/>
      <c r="N73" s="18"/>
      <c r="O73" s="19"/>
      <c r="P73" s="18"/>
      <c r="Q73" s="19"/>
      <c r="R73" s="18">
        <v>13.440603627351001</v>
      </c>
      <c r="S73" s="21">
        <v>9</v>
      </c>
    </row>
    <row r="74" spans="1:19" x14ac:dyDescent="0.2">
      <c r="A74" s="52" t="s">
        <v>44</v>
      </c>
      <c r="B74" s="18"/>
      <c r="C74" s="19"/>
      <c r="D74" s="18"/>
      <c r="E74" s="19"/>
      <c r="F74" s="18">
        <v>4.4350499007000002</v>
      </c>
      <c r="G74" s="19">
        <v>1</v>
      </c>
      <c r="H74" s="18">
        <v>9.8638754629999994</v>
      </c>
      <c r="I74" s="19">
        <v>1</v>
      </c>
      <c r="J74" s="18"/>
      <c r="K74" s="19"/>
      <c r="L74" s="18"/>
      <c r="M74" s="19"/>
      <c r="N74" s="18"/>
      <c r="O74" s="19"/>
      <c r="P74" s="18"/>
      <c r="Q74" s="19"/>
      <c r="R74" s="18">
        <v>14.2989253637</v>
      </c>
      <c r="S74" s="21">
        <v>2</v>
      </c>
    </row>
    <row r="75" spans="1:19" x14ac:dyDescent="0.2">
      <c r="A75" s="48" t="s">
        <v>27</v>
      </c>
      <c r="B75" s="49">
        <v>173.16124509485826</v>
      </c>
      <c r="C75" s="50">
        <v>2630</v>
      </c>
      <c r="D75" s="49">
        <v>354.81508030834999</v>
      </c>
      <c r="E75" s="50">
        <v>2012</v>
      </c>
      <c r="F75" s="49">
        <v>54.908931133399982</v>
      </c>
      <c r="G75" s="50">
        <v>28</v>
      </c>
      <c r="H75" s="49">
        <v>12.325751925599999</v>
      </c>
      <c r="I75" s="50">
        <v>2</v>
      </c>
      <c r="J75" s="49">
        <v>18.673844367000001</v>
      </c>
      <c r="K75" s="50">
        <v>1</v>
      </c>
      <c r="L75" s="49"/>
      <c r="M75" s="50"/>
      <c r="N75" s="49"/>
      <c r="O75" s="50"/>
      <c r="P75" s="49"/>
      <c r="Q75" s="50"/>
      <c r="R75" s="49">
        <v>613.88485282920738</v>
      </c>
      <c r="S75" s="51">
        <v>4673</v>
      </c>
    </row>
    <row r="76" spans="1:19" x14ac:dyDescent="0.2">
      <c r="A76" s="52" t="s">
        <v>45</v>
      </c>
      <c r="B76" s="18">
        <v>5.4687632600000001E-2</v>
      </c>
      <c r="C76" s="19">
        <v>1</v>
      </c>
      <c r="D76" s="18"/>
      <c r="E76" s="19"/>
      <c r="F76" s="18"/>
      <c r="G76" s="19"/>
      <c r="H76" s="18"/>
      <c r="I76" s="19"/>
      <c r="J76" s="18"/>
      <c r="K76" s="19"/>
      <c r="L76" s="18"/>
      <c r="M76" s="19"/>
      <c r="N76" s="18"/>
      <c r="O76" s="19"/>
      <c r="P76" s="18"/>
      <c r="Q76" s="19"/>
      <c r="R76" s="18">
        <v>5.4687632600000001E-2</v>
      </c>
      <c r="S76" s="21">
        <v>1</v>
      </c>
    </row>
    <row r="77" spans="1:19" x14ac:dyDescent="0.2">
      <c r="A77" s="52" t="s">
        <v>41</v>
      </c>
      <c r="B77" s="18">
        <v>97.682425684769015</v>
      </c>
      <c r="C77" s="19">
        <v>1483</v>
      </c>
      <c r="D77" s="18">
        <v>238.9641726828803</v>
      </c>
      <c r="E77" s="19">
        <v>1288</v>
      </c>
      <c r="F77" s="18">
        <v>32.477539178299992</v>
      </c>
      <c r="G77" s="19">
        <v>19</v>
      </c>
      <c r="H77" s="18"/>
      <c r="I77" s="19"/>
      <c r="J77" s="18"/>
      <c r="K77" s="19"/>
      <c r="L77" s="18"/>
      <c r="M77" s="19"/>
      <c r="N77" s="18"/>
      <c r="O77" s="19"/>
      <c r="P77" s="18"/>
      <c r="Q77" s="19"/>
      <c r="R77" s="18">
        <v>369.12413754594849</v>
      </c>
      <c r="S77" s="21">
        <v>2790</v>
      </c>
    </row>
    <row r="78" spans="1:19" x14ac:dyDescent="0.2">
      <c r="A78" s="52" t="s">
        <v>42</v>
      </c>
      <c r="B78" s="18">
        <v>0.92070990373399986</v>
      </c>
      <c r="C78" s="19">
        <v>12</v>
      </c>
      <c r="D78" s="18">
        <v>3.3460359874999996</v>
      </c>
      <c r="E78" s="19">
        <v>15</v>
      </c>
      <c r="F78" s="18">
        <v>2.1548794339000001</v>
      </c>
      <c r="G78" s="19">
        <v>1</v>
      </c>
      <c r="H78" s="18">
        <v>6.5993658289999999</v>
      </c>
      <c r="I78" s="19">
        <v>1</v>
      </c>
      <c r="J78" s="18"/>
      <c r="K78" s="19"/>
      <c r="L78" s="18"/>
      <c r="M78" s="19"/>
      <c r="N78" s="18"/>
      <c r="O78" s="19"/>
      <c r="P78" s="18"/>
      <c r="Q78" s="19"/>
      <c r="R78" s="18">
        <v>13.020991154134</v>
      </c>
      <c r="S78" s="21">
        <v>29</v>
      </c>
    </row>
    <row r="79" spans="1:19" x14ac:dyDescent="0.2">
      <c r="A79" s="52" t="s">
        <v>40</v>
      </c>
      <c r="B79" s="18">
        <v>73.982149969253072</v>
      </c>
      <c r="C79" s="19">
        <v>1127</v>
      </c>
      <c r="D79" s="18">
        <v>111.14475301927018</v>
      </c>
      <c r="E79" s="19">
        <v>705</v>
      </c>
      <c r="F79" s="18"/>
      <c r="G79" s="19"/>
      <c r="H79" s="18"/>
      <c r="I79" s="19"/>
      <c r="J79" s="18"/>
      <c r="K79" s="19"/>
      <c r="L79" s="18"/>
      <c r="M79" s="19"/>
      <c r="N79" s="18"/>
      <c r="O79" s="19"/>
      <c r="P79" s="18"/>
      <c r="Q79" s="19"/>
      <c r="R79" s="18">
        <v>185.12690298852286</v>
      </c>
      <c r="S79" s="21">
        <v>1832</v>
      </c>
    </row>
    <row r="80" spans="1:19" x14ac:dyDescent="0.2">
      <c r="A80" s="52" t="s">
        <v>43</v>
      </c>
      <c r="B80" s="18">
        <v>0.52127190450200001</v>
      </c>
      <c r="C80" s="19">
        <v>7</v>
      </c>
      <c r="D80" s="18">
        <v>1.3601186187000001</v>
      </c>
      <c r="E80" s="19">
        <v>4</v>
      </c>
      <c r="F80" s="18">
        <v>20.276512521200001</v>
      </c>
      <c r="G80" s="19">
        <v>8</v>
      </c>
      <c r="H80" s="18">
        <v>5.7263860965999998</v>
      </c>
      <c r="I80" s="19">
        <v>1</v>
      </c>
      <c r="J80" s="18">
        <v>18.673844367000001</v>
      </c>
      <c r="K80" s="19">
        <v>1</v>
      </c>
      <c r="L80" s="18"/>
      <c r="M80" s="19"/>
      <c r="N80" s="18"/>
      <c r="O80" s="19"/>
      <c r="P80" s="18"/>
      <c r="Q80" s="19"/>
      <c r="R80" s="18">
        <v>46.558133508002001</v>
      </c>
      <c r="S80" s="21">
        <v>21</v>
      </c>
    </row>
    <row r="81" spans="1:19" x14ac:dyDescent="0.2">
      <c r="A81" s="48" t="s">
        <v>53</v>
      </c>
      <c r="B81" s="49">
        <v>1.109996466865</v>
      </c>
      <c r="C81" s="50">
        <v>17</v>
      </c>
      <c r="D81" s="49">
        <v>14.02140933826</v>
      </c>
      <c r="E81" s="50">
        <v>48</v>
      </c>
      <c r="F81" s="49"/>
      <c r="G81" s="50"/>
      <c r="H81" s="49">
        <v>6.0772257449999998</v>
      </c>
      <c r="I81" s="50">
        <v>1</v>
      </c>
      <c r="J81" s="49"/>
      <c r="K81" s="50"/>
      <c r="L81" s="49"/>
      <c r="M81" s="50"/>
      <c r="N81" s="49"/>
      <c r="O81" s="50"/>
      <c r="P81" s="49"/>
      <c r="Q81" s="50"/>
      <c r="R81" s="49">
        <v>21.208631550124998</v>
      </c>
      <c r="S81" s="51">
        <v>66</v>
      </c>
    </row>
    <row r="82" spans="1:19" x14ac:dyDescent="0.2">
      <c r="A82" s="52" t="s">
        <v>41</v>
      </c>
      <c r="B82" s="18">
        <v>0.79744060076599999</v>
      </c>
      <c r="C82" s="19">
        <v>12</v>
      </c>
      <c r="D82" s="18">
        <v>9.1917044766099991</v>
      </c>
      <c r="E82" s="19">
        <v>32</v>
      </c>
      <c r="F82" s="18"/>
      <c r="G82" s="19"/>
      <c r="H82" s="18"/>
      <c r="I82" s="19"/>
      <c r="J82" s="18"/>
      <c r="K82" s="19"/>
      <c r="L82" s="18"/>
      <c r="M82" s="19"/>
      <c r="N82" s="18"/>
      <c r="O82" s="19"/>
      <c r="P82" s="18"/>
      <c r="Q82" s="19"/>
      <c r="R82" s="18">
        <v>9.9891450773759978</v>
      </c>
      <c r="S82" s="21">
        <v>44</v>
      </c>
    </row>
    <row r="83" spans="1:19" x14ac:dyDescent="0.2">
      <c r="A83" s="52" t="s">
        <v>42</v>
      </c>
      <c r="B83" s="18"/>
      <c r="C83" s="19"/>
      <c r="D83" s="18">
        <v>0.20919631285000001</v>
      </c>
      <c r="E83" s="19">
        <v>1</v>
      </c>
      <c r="F83" s="18"/>
      <c r="G83" s="19"/>
      <c r="H83" s="18"/>
      <c r="I83" s="19"/>
      <c r="J83" s="18"/>
      <c r="K83" s="19"/>
      <c r="L83" s="18"/>
      <c r="M83" s="19"/>
      <c r="N83" s="18"/>
      <c r="O83" s="19"/>
      <c r="P83" s="18"/>
      <c r="Q83" s="19"/>
      <c r="R83" s="18">
        <v>0.20919631285000001</v>
      </c>
      <c r="S83" s="21">
        <v>1</v>
      </c>
    </row>
    <row r="84" spans="1:19" x14ac:dyDescent="0.2">
      <c r="A84" s="52" t="s">
        <v>40</v>
      </c>
      <c r="B84" s="18">
        <v>0.31255586609899999</v>
      </c>
      <c r="C84" s="19">
        <v>5</v>
      </c>
      <c r="D84" s="18">
        <v>4.6205085488000002</v>
      </c>
      <c r="E84" s="19">
        <v>15</v>
      </c>
      <c r="F84" s="18"/>
      <c r="G84" s="19"/>
      <c r="H84" s="18"/>
      <c r="I84" s="19"/>
      <c r="J84" s="18"/>
      <c r="K84" s="19"/>
      <c r="L84" s="18"/>
      <c r="M84" s="19"/>
      <c r="N84" s="18"/>
      <c r="O84" s="19"/>
      <c r="P84" s="18"/>
      <c r="Q84" s="19"/>
      <c r="R84" s="18">
        <v>4.9330644148989995</v>
      </c>
      <c r="S84" s="21">
        <v>20</v>
      </c>
    </row>
    <row r="85" spans="1:19" x14ac:dyDescent="0.2">
      <c r="A85" s="52" t="s">
        <v>43</v>
      </c>
      <c r="B85" s="18"/>
      <c r="C85" s="19"/>
      <c r="D85" s="18"/>
      <c r="E85" s="19"/>
      <c r="F85" s="18"/>
      <c r="G85" s="19"/>
      <c r="H85" s="18">
        <v>6.0772257449999998</v>
      </c>
      <c r="I85" s="19">
        <v>1</v>
      </c>
      <c r="J85" s="18"/>
      <c r="K85" s="19"/>
      <c r="L85" s="18"/>
      <c r="M85" s="19"/>
      <c r="N85" s="18"/>
      <c r="O85" s="19"/>
      <c r="P85" s="18"/>
      <c r="Q85" s="19"/>
      <c r="R85" s="18">
        <v>6.0772257449999998</v>
      </c>
      <c r="S85" s="21">
        <v>1</v>
      </c>
    </row>
    <row r="86" spans="1:19" x14ac:dyDescent="0.2">
      <c r="A86" s="48" t="s">
        <v>37</v>
      </c>
      <c r="B86" s="49">
        <v>8.4131047554300018</v>
      </c>
      <c r="C86" s="50">
        <v>134</v>
      </c>
      <c r="D86" s="49">
        <v>69.626186806459984</v>
      </c>
      <c r="E86" s="50">
        <v>210</v>
      </c>
      <c r="F86" s="49">
        <v>150.38236179139997</v>
      </c>
      <c r="G86" s="50">
        <v>73</v>
      </c>
      <c r="H86" s="49">
        <v>72.165766992300007</v>
      </c>
      <c r="I86" s="50">
        <v>10</v>
      </c>
      <c r="J86" s="49">
        <v>94.004821864999997</v>
      </c>
      <c r="K86" s="50">
        <v>7</v>
      </c>
      <c r="L86" s="49">
        <v>66.490441981999993</v>
      </c>
      <c r="M86" s="50">
        <v>1</v>
      </c>
      <c r="N86" s="49"/>
      <c r="O86" s="50"/>
      <c r="P86" s="49"/>
      <c r="Q86" s="50"/>
      <c r="R86" s="49">
        <v>461.08268419258991</v>
      </c>
      <c r="S86" s="51">
        <v>435</v>
      </c>
    </row>
    <row r="87" spans="1:19" x14ac:dyDescent="0.2">
      <c r="A87" s="52" t="s">
        <v>41</v>
      </c>
      <c r="B87" s="18">
        <v>4.0252467548699995</v>
      </c>
      <c r="C87" s="19">
        <v>67</v>
      </c>
      <c r="D87" s="18">
        <v>48.153931265079976</v>
      </c>
      <c r="E87" s="19">
        <v>137</v>
      </c>
      <c r="F87" s="18">
        <v>141.51780508629997</v>
      </c>
      <c r="G87" s="19">
        <v>70</v>
      </c>
      <c r="H87" s="18">
        <v>47.1155089692</v>
      </c>
      <c r="I87" s="19">
        <v>7</v>
      </c>
      <c r="J87" s="18">
        <v>22.979205235000002</v>
      </c>
      <c r="K87" s="19">
        <v>2</v>
      </c>
      <c r="L87" s="18"/>
      <c r="M87" s="19"/>
      <c r="N87" s="18"/>
      <c r="O87" s="19"/>
      <c r="P87" s="18"/>
      <c r="Q87" s="19"/>
      <c r="R87" s="18">
        <v>263.79169731044988</v>
      </c>
      <c r="S87" s="21">
        <v>283</v>
      </c>
    </row>
    <row r="88" spans="1:19" x14ac:dyDescent="0.2">
      <c r="A88" s="52" t="s">
        <v>42</v>
      </c>
      <c r="B88" s="18">
        <v>1.479118915E-2</v>
      </c>
      <c r="C88" s="19">
        <v>1</v>
      </c>
      <c r="D88" s="18">
        <v>2.0561866499999999</v>
      </c>
      <c r="E88" s="19">
        <v>5</v>
      </c>
      <c r="F88" s="18">
        <v>5.6389486800999995</v>
      </c>
      <c r="G88" s="19">
        <v>2</v>
      </c>
      <c r="H88" s="18">
        <v>15.933531462200001</v>
      </c>
      <c r="I88" s="19">
        <v>2</v>
      </c>
      <c r="J88" s="18">
        <v>40.771438665000005</v>
      </c>
      <c r="K88" s="19">
        <v>3</v>
      </c>
      <c r="L88" s="18"/>
      <c r="M88" s="19"/>
      <c r="N88" s="18"/>
      <c r="O88" s="19"/>
      <c r="P88" s="18"/>
      <c r="Q88" s="19"/>
      <c r="R88" s="18">
        <v>64.414896646450003</v>
      </c>
      <c r="S88" s="21">
        <v>13</v>
      </c>
    </row>
    <row r="89" spans="1:19" x14ac:dyDescent="0.2">
      <c r="A89" s="52" t="s">
        <v>40</v>
      </c>
      <c r="B89" s="18">
        <v>4.2136922808120012</v>
      </c>
      <c r="C89" s="19">
        <v>64</v>
      </c>
      <c r="D89" s="18">
        <v>16.909405518730004</v>
      </c>
      <c r="E89" s="19">
        <v>61</v>
      </c>
      <c r="F89" s="18"/>
      <c r="G89" s="19"/>
      <c r="H89" s="18"/>
      <c r="I89" s="19"/>
      <c r="J89" s="18"/>
      <c r="K89" s="19"/>
      <c r="L89" s="18"/>
      <c r="M89" s="19"/>
      <c r="N89" s="18"/>
      <c r="O89" s="19"/>
      <c r="P89" s="18"/>
      <c r="Q89" s="19"/>
      <c r="R89" s="18">
        <v>21.123097799542002</v>
      </c>
      <c r="S89" s="21">
        <v>125</v>
      </c>
    </row>
    <row r="90" spans="1:19" x14ac:dyDescent="0.2">
      <c r="A90" s="52" t="s">
        <v>43</v>
      </c>
      <c r="B90" s="18">
        <v>0.159374530598</v>
      </c>
      <c r="C90" s="19">
        <v>2</v>
      </c>
      <c r="D90" s="18">
        <v>2.5066633726499998</v>
      </c>
      <c r="E90" s="19">
        <v>7</v>
      </c>
      <c r="F90" s="18">
        <v>3.2256080250000001</v>
      </c>
      <c r="G90" s="19">
        <v>1</v>
      </c>
      <c r="H90" s="18">
        <v>9.1167265609000001</v>
      </c>
      <c r="I90" s="19">
        <v>1</v>
      </c>
      <c r="J90" s="18">
        <v>30.254177964999997</v>
      </c>
      <c r="K90" s="19">
        <v>2</v>
      </c>
      <c r="L90" s="18">
        <v>66.490441981999993</v>
      </c>
      <c r="M90" s="19">
        <v>1</v>
      </c>
      <c r="N90" s="18"/>
      <c r="O90" s="19"/>
      <c r="P90" s="18"/>
      <c r="Q90" s="19"/>
      <c r="R90" s="18">
        <v>111.75299243614799</v>
      </c>
      <c r="S90" s="21">
        <v>14</v>
      </c>
    </row>
    <row r="91" spans="1:19" x14ac:dyDescent="0.2">
      <c r="A91" s="48" t="s">
        <v>52</v>
      </c>
      <c r="B91" s="49">
        <v>9.6939861981609976</v>
      </c>
      <c r="C91" s="50">
        <v>156</v>
      </c>
      <c r="D91" s="49">
        <v>87.227709520720026</v>
      </c>
      <c r="E91" s="50">
        <v>241</v>
      </c>
      <c r="F91" s="49">
        <v>248.16556500270005</v>
      </c>
      <c r="G91" s="50">
        <v>114</v>
      </c>
      <c r="H91" s="49">
        <v>170.7355197249</v>
      </c>
      <c r="I91" s="50">
        <v>26</v>
      </c>
      <c r="J91" s="49">
        <v>216.75069774400001</v>
      </c>
      <c r="K91" s="50">
        <v>12</v>
      </c>
      <c r="L91" s="49">
        <v>53.165791390000003</v>
      </c>
      <c r="M91" s="50">
        <v>1</v>
      </c>
      <c r="N91" s="49">
        <v>326.90307388999997</v>
      </c>
      <c r="O91" s="50">
        <v>2</v>
      </c>
      <c r="P91" s="49">
        <v>997.14552318999995</v>
      </c>
      <c r="Q91" s="50">
        <v>2</v>
      </c>
      <c r="R91" s="49">
        <v>2109.7878666604811</v>
      </c>
      <c r="S91" s="51">
        <v>554</v>
      </c>
    </row>
    <row r="92" spans="1:19" x14ac:dyDescent="0.2">
      <c r="A92" s="52" t="s">
        <v>45</v>
      </c>
      <c r="B92" s="18"/>
      <c r="C92" s="19"/>
      <c r="D92" s="18">
        <v>1.09297828405</v>
      </c>
      <c r="E92" s="19">
        <v>2</v>
      </c>
      <c r="F92" s="18">
        <v>2.7259166281000002</v>
      </c>
      <c r="G92" s="19">
        <v>2</v>
      </c>
      <c r="H92" s="18"/>
      <c r="I92" s="19"/>
      <c r="J92" s="18"/>
      <c r="K92" s="19"/>
      <c r="L92" s="18"/>
      <c r="M92" s="19"/>
      <c r="N92" s="18"/>
      <c r="O92" s="19"/>
      <c r="P92" s="18"/>
      <c r="Q92" s="19"/>
      <c r="R92" s="18">
        <v>3.8188949121499998</v>
      </c>
      <c r="S92" s="21">
        <v>4</v>
      </c>
    </row>
    <row r="93" spans="1:19" x14ac:dyDescent="0.2">
      <c r="A93" s="52" t="s">
        <v>41</v>
      </c>
      <c r="B93" s="18">
        <v>7.4916576109660005</v>
      </c>
      <c r="C93" s="19">
        <v>119</v>
      </c>
      <c r="D93" s="18">
        <v>66.875415748729992</v>
      </c>
      <c r="E93" s="19">
        <v>189</v>
      </c>
      <c r="F93" s="18">
        <v>212.89449272039997</v>
      </c>
      <c r="G93" s="19">
        <v>102</v>
      </c>
      <c r="H93" s="18">
        <v>125.8184228728</v>
      </c>
      <c r="I93" s="19">
        <v>20</v>
      </c>
      <c r="J93" s="18">
        <v>90.529499365999996</v>
      </c>
      <c r="K93" s="19">
        <v>6</v>
      </c>
      <c r="L93" s="18"/>
      <c r="M93" s="19"/>
      <c r="N93" s="18"/>
      <c r="O93" s="19"/>
      <c r="P93" s="18"/>
      <c r="Q93" s="19"/>
      <c r="R93" s="18">
        <v>503.60948831889613</v>
      </c>
      <c r="S93" s="21">
        <v>436</v>
      </c>
    </row>
    <row r="94" spans="1:19" x14ac:dyDescent="0.2">
      <c r="A94" s="52" t="s">
        <v>42</v>
      </c>
      <c r="B94" s="18">
        <v>0.10577253325000001</v>
      </c>
      <c r="C94" s="19">
        <v>2</v>
      </c>
      <c r="D94" s="18">
        <v>1.4983226670500001</v>
      </c>
      <c r="E94" s="19">
        <v>3</v>
      </c>
      <c r="F94" s="18">
        <v>14.830562602600001</v>
      </c>
      <c r="G94" s="19">
        <v>4</v>
      </c>
      <c r="H94" s="18">
        <v>15.639184504099999</v>
      </c>
      <c r="I94" s="19">
        <v>2</v>
      </c>
      <c r="J94" s="18">
        <v>23.499888463000001</v>
      </c>
      <c r="K94" s="19">
        <v>1</v>
      </c>
      <c r="L94" s="18"/>
      <c r="M94" s="19"/>
      <c r="N94" s="18"/>
      <c r="O94" s="19"/>
      <c r="P94" s="18"/>
      <c r="Q94" s="19"/>
      <c r="R94" s="18">
        <v>55.573730769999997</v>
      </c>
      <c r="S94" s="21">
        <v>12</v>
      </c>
    </row>
    <row r="95" spans="1:19" x14ac:dyDescent="0.2">
      <c r="A95" s="52" t="s">
        <v>40</v>
      </c>
      <c r="B95" s="18">
        <v>1.8948811266430006</v>
      </c>
      <c r="C95" s="19">
        <v>32</v>
      </c>
      <c r="D95" s="18">
        <v>15.45423782544</v>
      </c>
      <c r="E95" s="19">
        <v>42</v>
      </c>
      <c r="F95" s="18">
        <v>1.0548916504000001</v>
      </c>
      <c r="G95" s="19">
        <v>1</v>
      </c>
      <c r="H95" s="18"/>
      <c r="I95" s="19"/>
      <c r="J95" s="18"/>
      <c r="K95" s="19"/>
      <c r="L95" s="18"/>
      <c r="M95" s="19"/>
      <c r="N95" s="18"/>
      <c r="O95" s="19"/>
      <c r="P95" s="18"/>
      <c r="Q95" s="19"/>
      <c r="R95" s="18">
        <v>18.404010602482998</v>
      </c>
      <c r="S95" s="21">
        <v>75</v>
      </c>
    </row>
    <row r="96" spans="1:19" x14ac:dyDescent="0.2">
      <c r="A96" s="52" t="s">
        <v>43</v>
      </c>
      <c r="B96" s="18">
        <v>0.20167492730200001</v>
      </c>
      <c r="C96" s="19">
        <v>3</v>
      </c>
      <c r="D96" s="18">
        <v>2.30675499545</v>
      </c>
      <c r="E96" s="19">
        <v>5</v>
      </c>
      <c r="F96" s="18">
        <v>16.6597014012</v>
      </c>
      <c r="G96" s="19">
        <v>5</v>
      </c>
      <c r="H96" s="18">
        <v>29.277912348000001</v>
      </c>
      <c r="I96" s="19">
        <v>4</v>
      </c>
      <c r="J96" s="18">
        <v>102.72130991500001</v>
      </c>
      <c r="K96" s="19">
        <v>5</v>
      </c>
      <c r="L96" s="18">
        <v>53.165791390000003</v>
      </c>
      <c r="M96" s="19">
        <v>1</v>
      </c>
      <c r="N96" s="18">
        <v>326.90307388999997</v>
      </c>
      <c r="O96" s="19">
        <v>2</v>
      </c>
      <c r="P96" s="18">
        <v>997.14552318999995</v>
      </c>
      <c r="Q96" s="19">
        <v>2</v>
      </c>
      <c r="R96" s="18">
        <v>1528.3817420569521</v>
      </c>
      <c r="S96" s="21">
        <v>27</v>
      </c>
    </row>
    <row r="97" spans="1:19" x14ac:dyDescent="0.2">
      <c r="A97" s="48" t="s">
        <v>28</v>
      </c>
      <c r="B97" s="49">
        <v>5.8937498951150005</v>
      </c>
      <c r="C97" s="50">
        <v>90</v>
      </c>
      <c r="D97" s="49">
        <v>101.54662220050002</v>
      </c>
      <c r="E97" s="50">
        <v>258</v>
      </c>
      <c r="F97" s="49">
        <v>450.95804504879982</v>
      </c>
      <c r="G97" s="50">
        <v>206</v>
      </c>
      <c r="H97" s="49">
        <v>194.08521966540002</v>
      </c>
      <c r="I97" s="50">
        <v>28</v>
      </c>
      <c r="J97" s="49">
        <v>114.88467636799999</v>
      </c>
      <c r="K97" s="50">
        <v>8</v>
      </c>
      <c r="L97" s="49">
        <v>169.51432280899999</v>
      </c>
      <c r="M97" s="50">
        <v>3</v>
      </c>
      <c r="N97" s="49"/>
      <c r="O97" s="50"/>
      <c r="P97" s="49">
        <v>422.95113727</v>
      </c>
      <c r="Q97" s="50">
        <v>1</v>
      </c>
      <c r="R97" s="49">
        <v>1459.8337732568145</v>
      </c>
      <c r="S97" s="51">
        <v>594</v>
      </c>
    </row>
    <row r="98" spans="1:19" x14ac:dyDescent="0.2">
      <c r="A98" s="52" t="s">
        <v>45</v>
      </c>
      <c r="B98" s="18"/>
      <c r="C98" s="19"/>
      <c r="D98" s="18"/>
      <c r="E98" s="19"/>
      <c r="F98" s="18">
        <v>4.8429378550000006</v>
      </c>
      <c r="G98" s="19">
        <v>2</v>
      </c>
      <c r="H98" s="18"/>
      <c r="I98" s="19"/>
      <c r="J98" s="18"/>
      <c r="K98" s="19"/>
      <c r="L98" s="18"/>
      <c r="M98" s="19"/>
      <c r="N98" s="18"/>
      <c r="O98" s="19"/>
      <c r="P98" s="18"/>
      <c r="Q98" s="19"/>
      <c r="R98" s="18">
        <v>4.8429378550000006</v>
      </c>
      <c r="S98" s="21">
        <v>2</v>
      </c>
    </row>
    <row r="99" spans="1:19" x14ac:dyDescent="0.2">
      <c r="A99" s="52" t="s">
        <v>41</v>
      </c>
      <c r="B99" s="18">
        <v>2.8310702173030009</v>
      </c>
      <c r="C99" s="19">
        <v>43</v>
      </c>
      <c r="D99" s="18">
        <v>67.336615249670004</v>
      </c>
      <c r="E99" s="19">
        <v>147</v>
      </c>
      <c r="F99" s="18">
        <v>396.94506930059993</v>
      </c>
      <c r="G99" s="19">
        <v>186</v>
      </c>
      <c r="H99" s="18">
        <v>129.44966444079998</v>
      </c>
      <c r="I99" s="19">
        <v>19</v>
      </c>
      <c r="J99" s="18">
        <v>34.883489388000001</v>
      </c>
      <c r="K99" s="19">
        <v>3</v>
      </c>
      <c r="L99" s="18"/>
      <c r="M99" s="19"/>
      <c r="N99" s="18"/>
      <c r="O99" s="19"/>
      <c r="P99" s="18"/>
      <c r="Q99" s="19"/>
      <c r="R99" s="18">
        <v>631.44590859637265</v>
      </c>
      <c r="S99" s="21">
        <v>398</v>
      </c>
    </row>
    <row r="100" spans="1:19" x14ac:dyDescent="0.2">
      <c r="A100" s="52" t="s">
        <v>42</v>
      </c>
      <c r="B100" s="18">
        <v>4.9945325899999997E-2</v>
      </c>
      <c r="C100" s="19">
        <v>1</v>
      </c>
      <c r="D100" s="18">
        <v>0.95592016104999999</v>
      </c>
      <c r="E100" s="19">
        <v>4</v>
      </c>
      <c r="F100" s="18">
        <v>28.586115045399993</v>
      </c>
      <c r="G100" s="19">
        <v>11</v>
      </c>
      <c r="H100" s="18">
        <v>33.759899035300002</v>
      </c>
      <c r="I100" s="19">
        <v>5</v>
      </c>
      <c r="J100" s="18">
        <v>36.950682829000002</v>
      </c>
      <c r="K100" s="19">
        <v>3</v>
      </c>
      <c r="L100" s="18">
        <v>58.157675869999998</v>
      </c>
      <c r="M100" s="19">
        <v>1</v>
      </c>
      <c r="N100" s="18"/>
      <c r="O100" s="19"/>
      <c r="P100" s="18"/>
      <c r="Q100" s="19"/>
      <c r="R100" s="18">
        <v>158.46023826664998</v>
      </c>
      <c r="S100" s="21">
        <v>25</v>
      </c>
    </row>
    <row r="101" spans="1:19" x14ac:dyDescent="0.2">
      <c r="A101" s="52" t="s">
        <v>40</v>
      </c>
      <c r="B101" s="18">
        <v>3.0127343519120005</v>
      </c>
      <c r="C101" s="19">
        <v>46</v>
      </c>
      <c r="D101" s="18">
        <v>32.776058805079991</v>
      </c>
      <c r="E101" s="19">
        <v>106</v>
      </c>
      <c r="F101" s="18">
        <v>2.6768743000999997</v>
      </c>
      <c r="G101" s="19">
        <v>2</v>
      </c>
      <c r="H101" s="18"/>
      <c r="I101" s="19"/>
      <c r="J101" s="18"/>
      <c r="K101" s="19"/>
      <c r="L101" s="18"/>
      <c r="M101" s="19"/>
      <c r="N101" s="18"/>
      <c r="O101" s="19"/>
      <c r="P101" s="18"/>
      <c r="Q101" s="19"/>
      <c r="R101" s="18">
        <v>38.465667457091982</v>
      </c>
      <c r="S101" s="21">
        <v>154</v>
      </c>
    </row>
    <row r="102" spans="1:19" x14ac:dyDescent="0.2">
      <c r="A102" s="52" t="s">
        <v>43</v>
      </c>
      <c r="B102" s="18"/>
      <c r="C102" s="19"/>
      <c r="D102" s="18">
        <v>0.47802798470000002</v>
      </c>
      <c r="E102" s="19">
        <v>1</v>
      </c>
      <c r="F102" s="18">
        <v>17.907048547700001</v>
      </c>
      <c r="G102" s="19">
        <v>5</v>
      </c>
      <c r="H102" s="18">
        <v>30.875656189300003</v>
      </c>
      <c r="I102" s="19">
        <v>4</v>
      </c>
      <c r="J102" s="18">
        <v>43.050504150999998</v>
      </c>
      <c r="K102" s="19">
        <v>2</v>
      </c>
      <c r="L102" s="18">
        <v>111.356646939</v>
      </c>
      <c r="M102" s="19">
        <v>2</v>
      </c>
      <c r="N102" s="18"/>
      <c r="O102" s="19"/>
      <c r="P102" s="18">
        <v>422.95113727</v>
      </c>
      <c r="Q102" s="19">
        <v>1</v>
      </c>
      <c r="R102" s="18">
        <v>626.6190210817</v>
      </c>
      <c r="S102" s="21">
        <v>15</v>
      </c>
    </row>
    <row r="103" spans="1:19" x14ac:dyDescent="0.2">
      <c r="A103" s="48" t="s">
        <v>34</v>
      </c>
      <c r="B103" s="49">
        <v>6.3983728188529971</v>
      </c>
      <c r="C103" s="50">
        <v>119</v>
      </c>
      <c r="D103" s="49">
        <v>92.574135146820012</v>
      </c>
      <c r="E103" s="50">
        <v>243</v>
      </c>
      <c r="F103" s="49">
        <v>57.318040975400002</v>
      </c>
      <c r="G103" s="50">
        <v>36</v>
      </c>
      <c r="H103" s="49">
        <v>6.7101830316999997</v>
      </c>
      <c r="I103" s="50">
        <v>1</v>
      </c>
      <c r="J103" s="49">
        <v>66.092546056999993</v>
      </c>
      <c r="K103" s="50">
        <v>4</v>
      </c>
      <c r="L103" s="49">
        <v>82.074472907000001</v>
      </c>
      <c r="M103" s="50">
        <v>1</v>
      </c>
      <c r="N103" s="49"/>
      <c r="O103" s="50"/>
      <c r="P103" s="49"/>
      <c r="Q103" s="50"/>
      <c r="R103" s="49">
        <v>311.16775093677296</v>
      </c>
      <c r="S103" s="51">
        <v>404</v>
      </c>
    </row>
    <row r="104" spans="1:19" x14ac:dyDescent="0.2">
      <c r="A104" s="52" t="s">
        <v>41</v>
      </c>
      <c r="B104" s="18">
        <v>3.3055502620309998</v>
      </c>
      <c r="C104" s="19">
        <v>63</v>
      </c>
      <c r="D104" s="18">
        <v>52.347356530280017</v>
      </c>
      <c r="E104" s="19">
        <v>127</v>
      </c>
      <c r="F104" s="18">
        <v>34.843086284400002</v>
      </c>
      <c r="G104" s="19">
        <v>23</v>
      </c>
      <c r="H104" s="18"/>
      <c r="I104" s="19"/>
      <c r="J104" s="18">
        <v>24.097126887000002</v>
      </c>
      <c r="K104" s="19">
        <v>2</v>
      </c>
      <c r="L104" s="18"/>
      <c r="M104" s="19"/>
      <c r="N104" s="18"/>
      <c r="O104" s="19"/>
      <c r="P104" s="18"/>
      <c r="Q104" s="19"/>
      <c r="R104" s="18">
        <v>114.593119963711</v>
      </c>
      <c r="S104" s="21">
        <v>215</v>
      </c>
    </row>
    <row r="105" spans="1:19" x14ac:dyDescent="0.2">
      <c r="A105" s="52" t="s">
        <v>42</v>
      </c>
      <c r="B105" s="18">
        <v>0.18194616231300001</v>
      </c>
      <c r="C105" s="19">
        <v>3</v>
      </c>
      <c r="D105" s="18">
        <v>1.9600777475</v>
      </c>
      <c r="E105" s="19">
        <v>6</v>
      </c>
      <c r="F105" s="18">
        <v>9.301640085199999</v>
      </c>
      <c r="G105" s="19">
        <v>6</v>
      </c>
      <c r="H105" s="18"/>
      <c r="I105" s="19"/>
      <c r="J105" s="18"/>
      <c r="K105" s="19"/>
      <c r="L105" s="18"/>
      <c r="M105" s="19"/>
      <c r="N105" s="18"/>
      <c r="O105" s="19"/>
      <c r="P105" s="18"/>
      <c r="Q105" s="19"/>
      <c r="R105" s="18">
        <v>11.443663995013001</v>
      </c>
      <c r="S105" s="21">
        <v>15</v>
      </c>
    </row>
    <row r="106" spans="1:19" x14ac:dyDescent="0.2">
      <c r="A106" s="52" t="s">
        <v>40</v>
      </c>
      <c r="B106" s="18">
        <v>2.7481277315579997</v>
      </c>
      <c r="C106" s="19">
        <v>50</v>
      </c>
      <c r="D106" s="18">
        <v>36.81708161504001</v>
      </c>
      <c r="E106" s="19">
        <v>105</v>
      </c>
      <c r="F106" s="18">
        <v>1.2648473347</v>
      </c>
      <c r="G106" s="19">
        <v>1</v>
      </c>
      <c r="H106" s="18"/>
      <c r="I106" s="19"/>
      <c r="J106" s="18"/>
      <c r="K106" s="19"/>
      <c r="L106" s="18"/>
      <c r="M106" s="19"/>
      <c r="N106" s="18"/>
      <c r="O106" s="19"/>
      <c r="P106" s="18"/>
      <c r="Q106" s="19"/>
      <c r="R106" s="18">
        <v>40.830056681297997</v>
      </c>
      <c r="S106" s="21">
        <v>156</v>
      </c>
    </row>
    <row r="107" spans="1:19" x14ac:dyDescent="0.2">
      <c r="A107" s="52" t="s">
        <v>43</v>
      </c>
      <c r="B107" s="18">
        <v>0.16274866295100002</v>
      </c>
      <c r="C107" s="19">
        <v>3</v>
      </c>
      <c r="D107" s="18">
        <v>1.4496192539999999</v>
      </c>
      <c r="E107" s="19">
        <v>5</v>
      </c>
      <c r="F107" s="18">
        <v>7.0590629599000003</v>
      </c>
      <c r="G107" s="19">
        <v>4</v>
      </c>
      <c r="H107" s="18">
        <v>6.7101830316999997</v>
      </c>
      <c r="I107" s="19">
        <v>1</v>
      </c>
      <c r="J107" s="18">
        <v>41.995419169999998</v>
      </c>
      <c r="K107" s="19">
        <v>2</v>
      </c>
      <c r="L107" s="18">
        <v>82.074472907000001</v>
      </c>
      <c r="M107" s="19">
        <v>1</v>
      </c>
      <c r="N107" s="18"/>
      <c r="O107" s="19"/>
      <c r="P107" s="18"/>
      <c r="Q107" s="19"/>
      <c r="R107" s="18">
        <v>139.45150598555099</v>
      </c>
      <c r="S107" s="21">
        <v>16</v>
      </c>
    </row>
    <row r="108" spans="1:19" x14ac:dyDescent="0.2">
      <c r="A108" s="52" t="s">
        <v>44</v>
      </c>
      <c r="B108" s="18"/>
      <c r="C108" s="19"/>
      <c r="D108" s="18"/>
      <c r="E108" s="19"/>
      <c r="F108" s="18">
        <v>4.8494043111999998</v>
      </c>
      <c r="G108" s="19">
        <v>2</v>
      </c>
      <c r="H108" s="18"/>
      <c r="I108" s="19"/>
      <c r="J108" s="18"/>
      <c r="K108" s="19"/>
      <c r="L108" s="18"/>
      <c r="M108" s="19"/>
      <c r="N108" s="18"/>
      <c r="O108" s="19"/>
      <c r="P108" s="18"/>
      <c r="Q108" s="19"/>
      <c r="R108" s="18">
        <v>4.8494043111999998</v>
      </c>
      <c r="S108" s="21">
        <v>2</v>
      </c>
    </row>
    <row r="109" spans="1:19" x14ac:dyDescent="0.2">
      <c r="A109" s="48" t="s">
        <v>48</v>
      </c>
      <c r="B109" s="49">
        <v>18.30444992196</v>
      </c>
      <c r="C109" s="50">
        <v>277</v>
      </c>
      <c r="D109" s="49">
        <v>64.049030806799991</v>
      </c>
      <c r="E109" s="50">
        <v>265</v>
      </c>
      <c r="F109" s="49">
        <v>56.888687154100019</v>
      </c>
      <c r="G109" s="50">
        <v>27</v>
      </c>
      <c r="H109" s="49">
        <v>20.9048806779</v>
      </c>
      <c r="I109" s="50">
        <v>3</v>
      </c>
      <c r="J109" s="49">
        <v>46.748844964</v>
      </c>
      <c r="K109" s="50">
        <v>3</v>
      </c>
      <c r="L109" s="49"/>
      <c r="M109" s="50"/>
      <c r="N109" s="49"/>
      <c r="O109" s="50"/>
      <c r="P109" s="49"/>
      <c r="Q109" s="50"/>
      <c r="R109" s="49">
        <v>206.89589352476003</v>
      </c>
      <c r="S109" s="51">
        <v>575</v>
      </c>
    </row>
    <row r="110" spans="1:19" x14ac:dyDescent="0.2">
      <c r="A110" s="52" t="s">
        <v>41</v>
      </c>
      <c r="B110" s="18">
        <v>13.729210858758004</v>
      </c>
      <c r="C110" s="19">
        <v>210</v>
      </c>
      <c r="D110" s="18">
        <v>45.579804544769978</v>
      </c>
      <c r="E110" s="19">
        <v>188</v>
      </c>
      <c r="F110" s="18">
        <v>41.287164109300008</v>
      </c>
      <c r="G110" s="19">
        <v>20</v>
      </c>
      <c r="H110" s="18">
        <v>15.369894284299999</v>
      </c>
      <c r="I110" s="19">
        <v>2</v>
      </c>
      <c r="J110" s="18"/>
      <c r="K110" s="19"/>
      <c r="L110" s="18"/>
      <c r="M110" s="19"/>
      <c r="N110" s="18"/>
      <c r="O110" s="19"/>
      <c r="P110" s="18"/>
      <c r="Q110" s="19"/>
      <c r="R110" s="18">
        <v>115.966073797128</v>
      </c>
      <c r="S110" s="21">
        <v>420</v>
      </c>
    </row>
    <row r="111" spans="1:19" x14ac:dyDescent="0.2">
      <c r="A111" s="52" t="s">
        <v>42</v>
      </c>
      <c r="B111" s="18">
        <v>0.125325852648</v>
      </c>
      <c r="C111" s="19">
        <v>3</v>
      </c>
      <c r="D111" s="18">
        <v>2.3853385073099997</v>
      </c>
      <c r="E111" s="19">
        <v>6</v>
      </c>
      <c r="F111" s="18">
        <v>8.1788003955999997</v>
      </c>
      <c r="G111" s="19">
        <v>3</v>
      </c>
      <c r="H111" s="18"/>
      <c r="I111" s="19"/>
      <c r="J111" s="18">
        <v>33.482106755000004</v>
      </c>
      <c r="K111" s="19">
        <v>2</v>
      </c>
      <c r="L111" s="18"/>
      <c r="M111" s="19"/>
      <c r="N111" s="18"/>
      <c r="O111" s="19"/>
      <c r="P111" s="18"/>
      <c r="Q111" s="19"/>
      <c r="R111" s="18">
        <v>44.171571510557996</v>
      </c>
      <c r="S111" s="21">
        <v>14</v>
      </c>
    </row>
    <row r="112" spans="1:19" x14ac:dyDescent="0.2">
      <c r="A112" s="52" t="s">
        <v>40</v>
      </c>
      <c r="B112" s="18">
        <v>4.4101785207539992</v>
      </c>
      <c r="C112" s="19">
        <v>63</v>
      </c>
      <c r="D112" s="18">
        <v>15.934352048769998</v>
      </c>
      <c r="E112" s="19">
        <v>70</v>
      </c>
      <c r="F112" s="18"/>
      <c r="G112" s="19"/>
      <c r="H112" s="18"/>
      <c r="I112" s="19"/>
      <c r="J112" s="18"/>
      <c r="K112" s="19"/>
      <c r="L112" s="18"/>
      <c r="M112" s="19"/>
      <c r="N112" s="18"/>
      <c r="O112" s="19"/>
      <c r="P112" s="18"/>
      <c r="Q112" s="19"/>
      <c r="R112" s="18">
        <v>20.344530569524007</v>
      </c>
      <c r="S112" s="21">
        <v>133</v>
      </c>
    </row>
    <row r="113" spans="1:19" x14ac:dyDescent="0.2">
      <c r="A113" s="52" t="s">
        <v>43</v>
      </c>
      <c r="B113" s="18">
        <v>3.97346898E-2</v>
      </c>
      <c r="C113" s="19">
        <v>1</v>
      </c>
      <c r="D113" s="18">
        <v>0.14953570594999999</v>
      </c>
      <c r="E113" s="19">
        <v>1</v>
      </c>
      <c r="F113" s="18">
        <v>7.4227226491999998</v>
      </c>
      <c r="G113" s="19">
        <v>4</v>
      </c>
      <c r="H113" s="18">
        <v>5.5349863935999997</v>
      </c>
      <c r="I113" s="19">
        <v>1</v>
      </c>
      <c r="J113" s="18">
        <v>13.266738209</v>
      </c>
      <c r="K113" s="19">
        <v>1</v>
      </c>
      <c r="L113" s="18"/>
      <c r="M113" s="19"/>
      <c r="N113" s="18"/>
      <c r="O113" s="19"/>
      <c r="P113" s="18"/>
      <c r="Q113" s="19"/>
      <c r="R113" s="18">
        <v>26.413717647550001</v>
      </c>
      <c r="S113" s="21">
        <v>8</v>
      </c>
    </row>
    <row r="114" spans="1:19" x14ac:dyDescent="0.2">
      <c r="A114" s="48" t="s">
        <v>29</v>
      </c>
      <c r="B114" s="49">
        <v>59.22589678414775</v>
      </c>
      <c r="C114" s="50">
        <v>956</v>
      </c>
      <c r="D114" s="49">
        <v>797.503695690521</v>
      </c>
      <c r="E114" s="50">
        <v>2474</v>
      </c>
      <c r="F114" s="49">
        <v>371.28742608559975</v>
      </c>
      <c r="G114" s="50">
        <v>240</v>
      </c>
      <c r="H114" s="49">
        <v>32.983780724699997</v>
      </c>
      <c r="I114" s="50">
        <v>5</v>
      </c>
      <c r="J114" s="49">
        <v>123.165349066</v>
      </c>
      <c r="K114" s="50">
        <v>6</v>
      </c>
      <c r="L114" s="49">
        <v>53.543081469999997</v>
      </c>
      <c r="M114" s="50">
        <v>1</v>
      </c>
      <c r="N114" s="49">
        <v>126.25342534000001</v>
      </c>
      <c r="O114" s="50">
        <v>1</v>
      </c>
      <c r="P114" s="49"/>
      <c r="Q114" s="50"/>
      <c r="R114" s="49">
        <v>1563.9626551609679</v>
      </c>
      <c r="S114" s="51">
        <v>3683</v>
      </c>
    </row>
    <row r="115" spans="1:19" x14ac:dyDescent="0.2">
      <c r="A115" s="52" t="s">
        <v>45</v>
      </c>
      <c r="B115" s="18">
        <v>2.4480721701000002E-2</v>
      </c>
      <c r="C115" s="19">
        <v>1</v>
      </c>
      <c r="D115" s="18"/>
      <c r="E115" s="19"/>
      <c r="F115" s="18"/>
      <c r="G115" s="19"/>
      <c r="H115" s="18"/>
      <c r="I115" s="19"/>
      <c r="J115" s="18"/>
      <c r="K115" s="19"/>
      <c r="L115" s="18"/>
      <c r="M115" s="19"/>
      <c r="N115" s="18"/>
      <c r="O115" s="19"/>
      <c r="P115" s="18"/>
      <c r="Q115" s="19"/>
      <c r="R115" s="18">
        <v>2.4480721701000002E-2</v>
      </c>
      <c r="S115" s="21">
        <v>1</v>
      </c>
    </row>
    <row r="116" spans="1:19" x14ac:dyDescent="0.2">
      <c r="A116" s="52" t="s">
        <v>41</v>
      </c>
      <c r="B116" s="18">
        <v>55.210057706665751</v>
      </c>
      <c r="C116" s="19">
        <v>892</v>
      </c>
      <c r="D116" s="18">
        <v>752.04714121307109</v>
      </c>
      <c r="E116" s="19">
        <v>2331</v>
      </c>
      <c r="F116" s="18">
        <v>315.11872139379989</v>
      </c>
      <c r="G116" s="19">
        <v>215</v>
      </c>
      <c r="H116" s="18">
        <v>6.6096085382999998</v>
      </c>
      <c r="I116" s="19">
        <v>1</v>
      </c>
      <c r="J116" s="18"/>
      <c r="K116" s="19"/>
      <c r="L116" s="18"/>
      <c r="M116" s="19"/>
      <c r="N116" s="18"/>
      <c r="O116" s="19"/>
      <c r="P116" s="18"/>
      <c r="Q116" s="19"/>
      <c r="R116" s="18">
        <v>1128.9855288518361</v>
      </c>
      <c r="S116" s="21">
        <v>3439</v>
      </c>
    </row>
    <row r="117" spans="1:19" x14ac:dyDescent="0.2">
      <c r="A117" s="52" t="s">
        <v>42</v>
      </c>
      <c r="B117" s="18">
        <v>0.25359970889799999</v>
      </c>
      <c r="C117" s="19">
        <v>3</v>
      </c>
      <c r="D117" s="18">
        <v>4.6660336058</v>
      </c>
      <c r="E117" s="19">
        <v>11</v>
      </c>
      <c r="F117" s="18">
        <v>18.823341637799999</v>
      </c>
      <c r="G117" s="19">
        <v>9</v>
      </c>
      <c r="H117" s="18">
        <v>6.1054374680999999</v>
      </c>
      <c r="I117" s="19">
        <v>1</v>
      </c>
      <c r="J117" s="18"/>
      <c r="K117" s="19"/>
      <c r="L117" s="18"/>
      <c r="M117" s="19"/>
      <c r="N117" s="18"/>
      <c r="O117" s="19"/>
      <c r="P117" s="18"/>
      <c r="Q117" s="19"/>
      <c r="R117" s="18">
        <v>29.848412420597999</v>
      </c>
      <c r="S117" s="21">
        <v>24</v>
      </c>
    </row>
    <row r="118" spans="1:19" x14ac:dyDescent="0.2">
      <c r="A118" s="52" t="s">
        <v>40</v>
      </c>
      <c r="B118" s="18">
        <v>3.3593066804809997</v>
      </c>
      <c r="C118" s="19">
        <v>53</v>
      </c>
      <c r="D118" s="18">
        <v>30.998198661219988</v>
      </c>
      <c r="E118" s="19">
        <v>109</v>
      </c>
      <c r="F118" s="18">
        <v>1.0212241247</v>
      </c>
      <c r="G118" s="19">
        <v>1</v>
      </c>
      <c r="H118" s="18"/>
      <c r="I118" s="19"/>
      <c r="J118" s="18"/>
      <c r="K118" s="19"/>
      <c r="L118" s="18"/>
      <c r="M118" s="19"/>
      <c r="N118" s="18"/>
      <c r="O118" s="19"/>
      <c r="P118" s="18"/>
      <c r="Q118" s="19"/>
      <c r="R118" s="18">
        <v>35.378729466400998</v>
      </c>
      <c r="S118" s="21">
        <v>163</v>
      </c>
    </row>
    <row r="119" spans="1:19" x14ac:dyDescent="0.2">
      <c r="A119" s="52" t="s">
        <v>43</v>
      </c>
      <c r="B119" s="18">
        <v>0.37845196640199996</v>
      </c>
      <c r="C119" s="19">
        <v>7</v>
      </c>
      <c r="D119" s="18">
        <v>9.1827001908299977</v>
      </c>
      <c r="E119" s="19">
        <v>20</v>
      </c>
      <c r="F119" s="18">
        <v>34.773173224099999</v>
      </c>
      <c r="G119" s="19">
        <v>14</v>
      </c>
      <c r="H119" s="18">
        <v>20.268734718300003</v>
      </c>
      <c r="I119" s="19">
        <v>3</v>
      </c>
      <c r="J119" s="18">
        <v>112.47818403000001</v>
      </c>
      <c r="K119" s="19">
        <v>5</v>
      </c>
      <c r="L119" s="18">
        <v>53.543081469999997</v>
      </c>
      <c r="M119" s="19">
        <v>1</v>
      </c>
      <c r="N119" s="18">
        <v>126.25342534000001</v>
      </c>
      <c r="O119" s="19">
        <v>1</v>
      </c>
      <c r="P119" s="18"/>
      <c r="Q119" s="19"/>
      <c r="R119" s="18">
        <v>356.87775093963199</v>
      </c>
      <c r="S119" s="21">
        <v>51</v>
      </c>
    </row>
    <row r="120" spans="1:19" x14ac:dyDescent="0.2">
      <c r="A120" s="52" t="s">
        <v>44</v>
      </c>
      <c r="B120" s="18"/>
      <c r="C120" s="19"/>
      <c r="D120" s="18">
        <v>0.60962201959999995</v>
      </c>
      <c r="E120" s="19">
        <v>3</v>
      </c>
      <c r="F120" s="18">
        <v>1.5509657052000001</v>
      </c>
      <c r="G120" s="19">
        <v>1</v>
      </c>
      <c r="H120" s="18"/>
      <c r="I120" s="19"/>
      <c r="J120" s="18">
        <v>10.687165036</v>
      </c>
      <c r="K120" s="19">
        <v>1</v>
      </c>
      <c r="L120" s="18"/>
      <c r="M120" s="19"/>
      <c r="N120" s="18"/>
      <c r="O120" s="19"/>
      <c r="P120" s="18"/>
      <c r="Q120" s="19"/>
      <c r="R120" s="18">
        <v>12.847752760799999</v>
      </c>
      <c r="S120" s="21">
        <v>5</v>
      </c>
    </row>
    <row r="121" spans="1:19" x14ac:dyDescent="0.2">
      <c r="A121" s="48" t="s">
        <v>30</v>
      </c>
      <c r="B121" s="49">
        <v>26.743708167327014</v>
      </c>
      <c r="C121" s="50">
        <v>376</v>
      </c>
      <c r="D121" s="49">
        <v>295.77775300241046</v>
      </c>
      <c r="E121" s="50">
        <v>1165</v>
      </c>
      <c r="F121" s="49">
        <v>99.233571084400054</v>
      </c>
      <c r="G121" s="50">
        <v>47</v>
      </c>
      <c r="H121" s="49">
        <v>16.435196553600001</v>
      </c>
      <c r="I121" s="50">
        <v>3</v>
      </c>
      <c r="J121" s="49">
        <v>98.394595187999997</v>
      </c>
      <c r="K121" s="50">
        <v>4</v>
      </c>
      <c r="L121" s="49"/>
      <c r="M121" s="50"/>
      <c r="N121" s="49">
        <v>188.15476011999999</v>
      </c>
      <c r="O121" s="50">
        <v>1</v>
      </c>
      <c r="P121" s="49"/>
      <c r="Q121" s="50"/>
      <c r="R121" s="49">
        <v>724.73958411573722</v>
      </c>
      <c r="S121" s="51">
        <v>1596</v>
      </c>
    </row>
    <row r="122" spans="1:19" x14ac:dyDescent="0.2">
      <c r="A122" s="52" t="s">
        <v>45</v>
      </c>
      <c r="B122" s="18"/>
      <c r="C122" s="19"/>
      <c r="D122" s="18">
        <v>0.1053396823</v>
      </c>
      <c r="E122" s="19">
        <v>1</v>
      </c>
      <c r="F122" s="18">
        <v>1.2861055078000001</v>
      </c>
      <c r="G122" s="19">
        <v>1</v>
      </c>
      <c r="H122" s="18"/>
      <c r="I122" s="19"/>
      <c r="J122" s="18"/>
      <c r="K122" s="19"/>
      <c r="L122" s="18"/>
      <c r="M122" s="19"/>
      <c r="N122" s="18"/>
      <c r="O122" s="19"/>
      <c r="P122" s="18"/>
      <c r="Q122" s="19"/>
      <c r="R122" s="18">
        <v>1.3914451901</v>
      </c>
      <c r="S122" s="21">
        <v>2</v>
      </c>
    </row>
    <row r="123" spans="1:19" x14ac:dyDescent="0.2">
      <c r="A123" s="52" t="s">
        <v>41</v>
      </c>
      <c r="B123" s="18">
        <v>13.37660002014</v>
      </c>
      <c r="C123" s="19">
        <v>187</v>
      </c>
      <c r="D123" s="18">
        <v>193.35097866714017</v>
      </c>
      <c r="E123" s="19">
        <v>701</v>
      </c>
      <c r="F123" s="18">
        <v>79.979740766000035</v>
      </c>
      <c r="G123" s="19">
        <v>39</v>
      </c>
      <c r="H123" s="18">
        <v>5.0273306284999997</v>
      </c>
      <c r="I123" s="19">
        <v>1</v>
      </c>
      <c r="J123" s="18">
        <v>12.447098645000001</v>
      </c>
      <c r="K123" s="19">
        <v>1</v>
      </c>
      <c r="L123" s="18"/>
      <c r="M123" s="19"/>
      <c r="N123" s="18"/>
      <c r="O123" s="19"/>
      <c r="P123" s="18"/>
      <c r="Q123" s="19"/>
      <c r="R123" s="18">
        <v>304.18174872678037</v>
      </c>
      <c r="S123" s="21">
        <v>929</v>
      </c>
    </row>
    <row r="124" spans="1:19" x14ac:dyDescent="0.2">
      <c r="A124" s="52" t="s">
        <v>42</v>
      </c>
      <c r="B124" s="18"/>
      <c r="C124" s="19"/>
      <c r="D124" s="18">
        <v>1.3241013182500001</v>
      </c>
      <c r="E124" s="19">
        <v>3</v>
      </c>
      <c r="F124" s="18">
        <v>4.7187686947999996</v>
      </c>
      <c r="G124" s="19">
        <v>2</v>
      </c>
      <c r="H124" s="18">
        <v>5.4369392463999997</v>
      </c>
      <c r="I124" s="19">
        <v>1</v>
      </c>
      <c r="J124" s="18"/>
      <c r="K124" s="19"/>
      <c r="L124" s="18"/>
      <c r="M124" s="19"/>
      <c r="N124" s="18"/>
      <c r="O124" s="19"/>
      <c r="P124" s="18"/>
      <c r="Q124" s="19"/>
      <c r="R124" s="18">
        <v>11.479809259450001</v>
      </c>
      <c r="S124" s="21">
        <v>6</v>
      </c>
    </row>
    <row r="125" spans="1:19" x14ac:dyDescent="0.2">
      <c r="A125" s="52" t="s">
        <v>40</v>
      </c>
      <c r="B125" s="18">
        <v>13.331614943287009</v>
      </c>
      <c r="C125" s="19">
        <v>188</v>
      </c>
      <c r="D125" s="18">
        <v>97.853437630059958</v>
      </c>
      <c r="E125" s="19">
        <v>452</v>
      </c>
      <c r="F125" s="18"/>
      <c r="G125" s="19"/>
      <c r="H125" s="18"/>
      <c r="I125" s="19"/>
      <c r="J125" s="18"/>
      <c r="K125" s="19"/>
      <c r="L125" s="18"/>
      <c r="M125" s="19"/>
      <c r="N125" s="18"/>
      <c r="O125" s="19"/>
      <c r="P125" s="18"/>
      <c r="Q125" s="19"/>
      <c r="R125" s="18">
        <v>111.18505257334695</v>
      </c>
      <c r="S125" s="21">
        <v>640</v>
      </c>
    </row>
    <row r="126" spans="1:19" x14ac:dyDescent="0.2">
      <c r="A126" s="52" t="s">
        <v>43</v>
      </c>
      <c r="B126" s="18">
        <v>3.5493203899999999E-2</v>
      </c>
      <c r="C126" s="19">
        <v>1</v>
      </c>
      <c r="D126" s="18">
        <v>2.99096712467</v>
      </c>
      <c r="E126" s="19">
        <v>7</v>
      </c>
      <c r="F126" s="18">
        <v>8.5486800052000014</v>
      </c>
      <c r="G126" s="19">
        <v>3</v>
      </c>
      <c r="H126" s="18"/>
      <c r="I126" s="19"/>
      <c r="J126" s="18">
        <v>85.947496543</v>
      </c>
      <c r="K126" s="19">
        <v>3</v>
      </c>
      <c r="L126" s="18"/>
      <c r="M126" s="19"/>
      <c r="N126" s="18">
        <v>188.15476011999999</v>
      </c>
      <c r="O126" s="19">
        <v>1</v>
      </c>
      <c r="P126" s="18"/>
      <c r="Q126" s="19"/>
      <c r="R126" s="18">
        <v>285.67739699676997</v>
      </c>
      <c r="S126" s="21">
        <v>15</v>
      </c>
    </row>
    <row r="127" spans="1:19" x14ac:dyDescent="0.2">
      <c r="A127" s="52" t="s">
        <v>44</v>
      </c>
      <c r="B127" s="18"/>
      <c r="C127" s="19"/>
      <c r="D127" s="18">
        <v>0.15292857999000001</v>
      </c>
      <c r="E127" s="19">
        <v>1</v>
      </c>
      <c r="F127" s="18">
        <v>4.7002761105999999</v>
      </c>
      <c r="G127" s="19">
        <v>2</v>
      </c>
      <c r="H127" s="18">
        <v>5.9709266786999997</v>
      </c>
      <c r="I127" s="19">
        <v>1</v>
      </c>
      <c r="J127" s="18"/>
      <c r="K127" s="19"/>
      <c r="L127" s="18"/>
      <c r="M127" s="19"/>
      <c r="N127" s="18"/>
      <c r="O127" s="19"/>
      <c r="P127" s="18"/>
      <c r="Q127" s="19"/>
      <c r="R127" s="18">
        <v>10.824131369290001</v>
      </c>
      <c r="S127" s="21">
        <v>4</v>
      </c>
    </row>
    <row r="128" spans="1:19" x14ac:dyDescent="0.2">
      <c r="A128" s="48" t="s">
        <v>33</v>
      </c>
      <c r="B128" s="49">
        <v>102.17816757580947</v>
      </c>
      <c r="C128" s="50">
        <v>1600</v>
      </c>
      <c r="D128" s="49">
        <v>196.32504334318003</v>
      </c>
      <c r="E128" s="50">
        <v>1064</v>
      </c>
      <c r="F128" s="49">
        <v>42.055827640099999</v>
      </c>
      <c r="G128" s="50">
        <v>21</v>
      </c>
      <c r="H128" s="49">
        <v>12.900496843300001</v>
      </c>
      <c r="I128" s="50">
        <v>2</v>
      </c>
      <c r="J128" s="49">
        <v>10.911653207000001</v>
      </c>
      <c r="K128" s="50">
        <v>1</v>
      </c>
      <c r="L128" s="49"/>
      <c r="M128" s="50"/>
      <c r="N128" s="49"/>
      <c r="O128" s="50"/>
      <c r="P128" s="49"/>
      <c r="Q128" s="50"/>
      <c r="R128" s="49">
        <v>364.37118860938926</v>
      </c>
      <c r="S128" s="51">
        <v>2688</v>
      </c>
    </row>
    <row r="129" spans="1:19" x14ac:dyDescent="0.2">
      <c r="A129" s="52" t="s">
        <v>45</v>
      </c>
      <c r="B129" s="18">
        <v>9.8734415850000007E-2</v>
      </c>
      <c r="C129" s="19">
        <v>1</v>
      </c>
      <c r="D129" s="18">
        <v>0.5012107952</v>
      </c>
      <c r="E129" s="19">
        <v>1</v>
      </c>
      <c r="F129" s="18"/>
      <c r="G129" s="19"/>
      <c r="H129" s="18">
        <v>5.0826957926</v>
      </c>
      <c r="I129" s="19">
        <v>1</v>
      </c>
      <c r="J129" s="18"/>
      <c r="K129" s="19"/>
      <c r="L129" s="18"/>
      <c r="M129" s="19"/>
      <c r="N129" s="18"/>
      <c r="O129" s="19"/>
      <c r="P129" s="18"/>
      <c r="Q129" s="19"/>
      <c r="R129" s="18">
        <v>5.6826410036499997</v>
      </c>
      <c r="S129" s="21">
        <v>3</v>
      </c>
    </row>
    <row r="130" spans="1:19" x14ac:dyDescent="0.2">
      <c r="A130" s="52" t="s">
        <v>41</v>
      </c>
      <c r="B130" s="18">
        <v>61.93063402073971</v>
      </c>
      <c r="C130" s="19">
        <v>967</v>
      </c>
      <c r="D130" s="18">
        <v>132.48946591046987</v>
      </c>
      <c r="E130" s="19">
        <v>710</v>
      </c>
      <c r="F130" s="18">
        <v>22.181309087100001</v>
      </c>
      <c r="G130" s="19">
        <v>13</v>
      </c>
      <c r="H130" s="18"/>
      <c r="I130" s="19"/>
      <c r="J130" s="18"/>
      <c r="K130" s="19"/>
      <c r="L130" s="18"/>
      <c r="M130" s="19"/>
      <c r="N130" s="18"/>
      <c r="O130" s="19"/>
      <c r="P130" s="18"/>
      <c r="Q130" s="19"/>
      <c r="R130" s="18">
        <v>216.60140901830943</v>
      </c>
      <c r="S130" s="21">
        <v>1690</v>
      </c>
    </row>
    <row r="131" spans="1:19" x14ac:dyDescent="0.2">
      <c r="A131" s="52" t="s">
        <v>42</v>
      </c>
      <c r="B131" s="18">
        <v>0.64581397041900002</v>
      </c>
      <c r="C131" s="19">
        <v>10</v>
      </c>
      <c r="D131" s="18">
        <v>7.9505030874000004</v>
      </c>
      <c r="E131" s="19">
        <v>19</v>
      </c>
      <c r="F131" s="18">
        <v>6.1277236758000004</v>
      </c>
      <c r="G131" s="19">
        <v>3</v>
      </c>
      <c r="H131" s="18"/>
      <c r="I131" s="19"/>
      <c r="J131" s="18">
        <v>10.911653207000001</v>
      </c>
      <c r="K131" s="19">
        <v>1</v>
      </c>
      <c r="L131" s="18"/>
      <c r="M131" s="19"/>
      <c r="N131" s="18"/>
      <c r="O131" s="19"/>
      <c r="P131" s="18"/>
      <c r="Q131" s="19"/>
      <c r="R131" s="18">
        <v>25.635693940618999</v>
      </c>
      <c r="S131" s="21">
        <v>33</v>
      </c>
    </row>
    <row r="132" spans="1:19" x14ac:dyDescent="0.2">
      <c r="A132" s="52" t="s">
        <v>40</v>
      </c>
      <c r="B132" s="18">
        <v>39.165351756949832</v>
      </c>
      <c r="C132" s="19">
        <v>617</v>
      </c>
      <c r="D132" s="18">
        <v>53.411931387709977</v>
      </c>
      <c r="E132" s="19">
        <v>328</v>
      </c>
      <c r="F132" s="18"/>
      <c r="G132" s="19"/>
      <c r="H132" s="18"/>
      <c r="I132" s="19"/>
      <c r="J132" s="18"/>
      <c r="K132" s="19"/>
      <c r="L132" s="18"/>
      <c r="M132" s="19"/>
      <c r="N132" s="18"/>
      <c r="O132" s="19"/>
      <c r="P132" s="18"/>
      <c r="Q132" s="19"/>
      <c r="R132" s="18">
        <v>92.577283144659845</v>
      </c>
      <c r="S132" s="21">
        <v>945</v>
      </c>
    </row>
    <row r="133" spans="1:19" x14ac:dyDescent="0.2">
      <c r="A133" s="52" t="s">
        <v>43</v>
      </c>
      <c r="B133" s="18">
        <v>0.26873436355199998</v>
      </c>
      <c r="C133" s="19">
        <v>4</v>
      </c>
      <c r="D133" s="18">
        <v>1.9719321623999999</v>
      </c>
      <c r="E133" s="19">
        <v>6</v>
      </c>
      <c r="F133" s="18">
        <v>13.746794877199999</v>
      </c>
      <c r="G133" s="19">
        <v>5</v>
      </c>
      <c r="H133" s="18"/>
      <c r="I133" s="19"/>
      <c r="J133" s="18"/>
      <c r="K133" s="19"/>
      <c r="L133" s="18"/>
      <c r="M133" s="19"/>
      <c r="N133" s="18"/>
      <c r="O133" s="19"/>
      <c r="P133" s="18"/>
      <c r="Q133" s="19"/>
      <c r="R133" s="18">
        <v>15.987461403152</v>
      </c>
      <c r="S133" s="21">
        <v>15</v>
      </c>
    </row>
    <row r="134" spans="1:19" x14ac:dyDescent="0.2">
      <c r="A134" s="52" t="s">
        <v>44</v>
      </c>
      <c r="B134" s="18">
        <v>6.8899048298999996E-2</v>
      </c>
      <c r="C134" s="19">
        <v>1</v>
      </c>
      <c r="D134" s="18"/>
      <c r="E134" s="19"/>
      <c r="F134" s="18"/>
      <c r="G134" s="19"/>
      <c r="H134" s="18">
        <v>7.8178010507</v>
      </c>
      <c r="I134" s="19">
        <v>1</v>
      </c>
      <c r="J134" s="18"/>
      <c r="K134" s="19"/>
      <c r="L134" s="18"/>
      <c r="M134" s="19"/>
      <c r="N134" s="18"/>
      <c r="O134" s="19"/>
      <c r="P134" s="18"/>
      <c r="Q134" s="19"/>
      <c r="R134" s="18">
        <v>7.8867000989990004</v>
      </c>
      <c r="S134" s="21">
        <v>2</v>
      </c>
    </row>
    <row r="135" spans="1:19" x14ac:dyDescent="0.2">
      <c r="A135" s="48" t="s">
        <v>47</v>
      </c>
      <c r="B135" s="49">
        <v>21.530180459310017</v>
      </c>
      <c r="C135" s="50">
        <v>330</v>
      </c>
      <c r="D135" s="49">
        <v>74.281166039869959</v>
      </c>
      <c r="E135" s="50">
        <v>360</v>
      </c>
      <c r="F135" s="49">
        <v>40.128499184999995</v>
      </c>
      <c r="G135" s="50">
        <v>21</v>
      </c>
      <c r="H135" s="49">
        <v>19.8146057437</v>
      </c>
      <c r="I135" s="50">
        <v>3</v>
      </c>
      <c r="J135" s="49">
        <v>20.322609847999999</v>
      </c>
      <c r="K135" s="50">
        <v>1</v>
      </c>
      <c r="L135" s="49">
        <v>54.167706854999999</v>
      </c>
      <c r="M135" s="50">
        <v>1</v>
      </c>
      <c r="N135" s="49">
        <v>169.89581200999999</v>
      </c>
      <c r="O135" s="50">
        <v>1</v>
      </c>
      <c r="P135" s="49"/>
      <c r="Q135" s="50"/>
      <c r="R135" s="49">
        <v>400.1405801408801</v>
      </c>
      <c r="S135" s="51">
        <v>717</v>
      </c>
    </row>
    <row r="136" spans="1:19" x14ac:dyDescent="0.2">
      <c r="A136" s="52" t="s">
        <v>41</v>
      </c>
      <c r="B136" s="18">
        <v>18.501498057009009</v>
      </c>
      <c r="C136" s="19">
        <v>284</v>
      </c>
      <c r="D136" s="18">
        <v>64.711066263629917</v>
      </c>
      <c r="E136" s="19">
        <v>313</v>
      </c>
      <c r="F136" s="18">
        <v>36.843100645599996</v>
      </c>
      <c r="G136" s="19">
        <v>20</v>
      </c>
      <c r="H136" s="18">
        <v>5.4748439765999999</v>
      </c>
      <c r="I136" s="19">
        <v>1</v>
      </c>
      <c r="J136" s="18"/>
      <c r="K136" s="19"/>
      <c r="L136" s="18"/>
      <c r="M136" s="19"/>
      <c r="N136" s="18"/>
      <c r="O136" s="19"/>
      <c r="P136" s="18"/>
      <c r="Q136" s="19"/>
      <c r="R136" s="18">
        <v>125.53050894283908</v>
      </c>
      <c r="S136" s="21">
        <v>618</v>
      </c>
    </row>
    <row r="137" spans="1:19" x14ac:dyDescent="0.2">
      <c r="A137" s="52" t="s">
        <v>42</v>
      </c>
      <c r="B137" s="18">
        <v>8.5471119801000001E-2</v>
      </c>
      <c r="C137" s="19">
        <v>1</v>
      </c>
      <c r="D137" s="18">
        <v>2.6085394797599997</v>
      </c>
      <c r="E137" s="19">
        <v>9</v>
      </c>
      <c r="F137" s="18"/>
      <c r="G137" s="19"/>
      <c r="H137" s="18">
        <v>5.5500912451</v>
      </c>
      <c r="I137" s="19">
        <v>1</v>
      </c>
      <c r="J137" s="18"/>
      <c r="K137" s="19"/>
      <c r="L137" s="18"/>
      <c r="M137" s="19"/>
      <c r="N137" s="18"/>
      <c r="O137" s="19"/>
      <c r="P137" s="18"/>
      <c r="Q137" s="19"/>
      <c r="R137" s="18">
        <v>8.2441018446609995</v>
      </c>
      <c r="S137" s="21">
        <v>11</v>
      </c>
    </row>
    <row r="138" spans="1:19" x14ac:dyDescent="0.2">
      <c r="A138" s="52" t="s">
        <v>40</v>
      </c>
      <c r="B138" s="18">
        <v>2.6225756158510003</v>
      </c>
      <c r="C138" s="19">
        <v>40</v>
      </c>
      <c r="D138" s="18">
        <v>5.9673951906899996</v>
      </c>
      <c r="E138" s="19">
        <v>33</v>
      </c>
      <c r="F138" s="18"/>
      <c r="G138" s="19"/>
      <c r="H138" s="18"/>
      <c r="I138" s="19"/>
      <c r="J138" s="18"/>
      <c r="K138" s="19"/>
      <c r="L138" s="18"/>
      <c r="M138" s="19"/>
      <c r="N138" s="18"/>
      <c r="O138" s="19"/>
      <c r="P138" s="18"/>
      <c r="Q138" s="19"/>
      <c r="R138" s="18">
        <v>8.5899708065410003</v>
      </c>
      <c r="S138" s="21">
        <v>73</v>
      </c>
    </row>
    <row r="139" spans="1:19" x14ac:dyDescent="0.2">
      <c r="A139" s="52" t="s">
        <v>43</v>
      </c>
      <c r="B139" s="18">
        <v>0.26229268064900002</v>
      </c>
      <c r="C139" s="19">
        <v>4</v>
      </c>
      <c r="D139" s="18">
        <v>0.74624851279000004</v>
      </c>
      <c r="E139" s="19">
        <v>4</v>
      </c>
      <c r="F139" s="18">
        <v>3.2853985394</v>
      </c>
      <c r="G139" s="19">
        <v>1</v>
      </c>
      <c r="H139" s="18">
        <v>8.7896705219999998</v>
      </c>
      <c r="I139" s="19">
        <v>1</v>
      </c>
      <c r="J139" s="18">
        <v>20.322609847999999</v>
      </c>
      <c r="K139" s="19">
        <v>1</v>
      </c>
      <c r="L139" s="18">
        <v>54.167706854999999</v>
      </c>
      <c r="M139" s="19">
        <v>1</v>
      </c>
      <c r="N139" s="18">
        <v>169.89581200999999</v>
      </c>
      <c r="O139" s="19">
        <v>1</v>
      </c>
      <c r="P139" s="18"/>
      <c r="Q139" s="19"/>
      <c r="R139" s="18">
        <v>257.46973896783902</v>
      </c>
      <c r="S139" s="21">
        <v>13</v>
      </c>
    </row>
    <row r="140" spans="1:19" x14ac:dyDescent="0.2">
      <c r="A140" s="52" t="s">
        <v>44</v>
      </c>
      <c r="B140" s="18">
        <v>5.8342985999999999E-2</v>
      </c>
      <c r="C140" s="19">
        <v>1</v>
      </c>
      <c r="D140" s="18">
        <v>0.24791659299999999</v>
      </c>
      <c r="E140" s="19">
        <v>1</v>
      </c>
      <c r="F140" s="18"/>
      <c r="G140" s="19"/>
      <c r="H140" s="18"/>
      <c r="I140" s="19"/>
      <c r="J140" s="18"/>
      <c r="K140" s="19"/>
      <c r="L140" s="18"/>
      <c r="M140" s="19"/>
      <c r="N140" s="18"/>
      <c r="O140" s="19"/>
      <c r="P140" s="18"/>
      <c r="Q140" s="19"/>
      <c r="R140" s="18">
        <v>0.306259579</v>
      </c>
      <c r="S140" s="21">
        <v>2</v>
      </c>
    </row>
    <row r="141" spans="1:19" x14ac:dyDescent="0.2">
      <c r="A141" s="48" t="s">
        <v>38</v>
      </c>
      <c r="B141" s="49">
        <v>3.6678302169479995</v>
      </c>
      <c r="C141" s="50">
        <v>57</v>
      </c>
      <c r="D141" s="49">
        <v>58.95327872983998</v>
      </c>
      <c r="E141" s="50">
        <v>136</v>
      </c>
      <c r="F141" s="49">
        <v>381.84115493840005</v>
      </c>
      <c r="G141" s="50">
        <v>175</v>
      </c>
      <c r="H141" s="49">
        <v>119.9511092132</v>
      </c>
      <c r="I141" s="50">
        <v>18</v>
      </c>
      <c r="J141" s="49">
        <v>352.57806139100006</v>
      </c>
      <c r="K141" s="50">
        <v>18</v>
      </c>
      <c r="L141" s="49">
        <v>89.216786075000002</v>
      </c>
      <c r="M141" s="50">
        <v>1</v>
      </c>
      <c r="N141" s="49">
        <v>219.6353072</v>
      </c>
      <c r="O141" s="50">
        <v>2</v>
      </c>
      <c r="P141" s="49">
        <v>345.88385039000002</v>
      </c>
      <c r="Q141" s="50">
        <v>1</v>
      </c>
      <c r="R141" s="49">
        <v>1571.7273781543881</v>
      </c>
      <c r="S141" s="51">
        <v>408</v>
      </c>
    </row>
    <row r="142" spans="1:19" x14ac:dyDescent="0.2">
      <c r="A142" s="52" t="s">
        <v>45</v>
      </c>
      <c r="B142" s="18"/>
      <c r="C142" s="19"/>
      <c r="D142" s="18"/>
      <c r="E142" s="19"/>
      <c r="F142" s="18">
        <v>4.2358574794999999</v>
      </c>
      <c r="G142" s="19">
        <v>1</v>
      </c>
      <c r="H142" s="18"/>
      <c r="I142" s="19"/>
      <c r="J142" s="18"/>
      <c r="K142" s="19"/>
      <c r="L142" s="18"/>
      <c r="M142" s="19"/>
      <c r="N142" s="18"/>
      <c r="O142" s="19"/>
      <c r="P142" s="18"/>
      <c r="Q142" s="19"/>
      <c r="R142" s="18">
        <v>4.2358574794999999</v>
      </c>
      <c r="S142" s="21">
        <v>1</v>
      </c>
    </row>
    <row r="143" spans="1:19" x14ac:dyDescent="0.2">
      <c r="A143" s="52" t="s">
        <v>41</v>
      </c>
      <c r="B143" s="18">
        <v>2.7286124328969996</v>
      </c>
      <c r="C143" s="19">
        <v>45</v>
      </c>
      <c r="D143" s="18">
        <v>44.134608010539978</v>
      </c>
      <c r="E143" s="19">
        <v>97</v>
      </c>
      <c r="F143" s="18">
        <v>311.50646111000009</v>
      </c>
      <c r="G143" s="19">
        <v>149</v>
      </c>
      <c r="H143" s="18">
        <v>80.313456972199987</v>
      </c>
      <c r="I143" s="19">
        <v>12</v>
      </c>
      <c r="J143" s="18">
        <v>75.621059580000008</v>
      </c>
      <c r="K143" s="19">
        <v>3</v>
      </c>
      <c r="L143" s="18"/>
      <c r="M143" s="19"/>
      <c r="N143" s="18"/>
      <c r="O143" s="19"/>
      <c r="P143" s="18"/>
      <c r="Q143" s="19"/>
      <c r="R143" s="18">
        <v>514.30419810563706</v>
      </c>
      <c r="S143" s="21">
        <v>306</v>
      </c>
    </row>
    <row r="144" spans="1:19" x14ac:dyDescent="0.2">
      <c r="A144" s="52" t="s">
        <v>42</v>
      </c>
      <c r="B144" s="18">
        <v>9.7929667548999996E-2</v>
      </c>
      <c r="C144" s="19">
        <v>1</v>
      </c>
      <c r="D144" s="18">
        <v>1.50584405165</v>
      </c>
      <c r="E144" s="19">
        <v>4</v>
      </c>
      <c r="F144" s="18">
        <v>48.541704541800009</v>
      </c>
      <c r="G144" s="19">
        <v>19</v>
      </c>
      <c r="H144" s="18">
        <v>32.579068769899997</v>
      </c>
      <c r="I144" s="19">
        <v>5</v>
      </c>
      <c r="J144" s="18">
        <v>193.39467173599999</v>
      </c>
      <c r="K144" s="19">
        <v>11</v>
      </c>
      <c r="L144" s="18">
        <v>89.216786075000002</v>
      </c>
      <c r="M144" s="19">
        <v>1</v>
      </c>
      <c r="N144" s="18"/>
      <c r="O144" s="19"/>
      <c r="P144" s="18"/>
      <c r="Q144" s="19"/>
      <c r="R144" s="18">
        <v>365.33600484189901</v>
      </c>
      <c r="S144" s="21">
        <v>41</v>
      </c>
    </row>
    <row r="145" spans="1:19" x14ac:dyDescent="0.2">
      <c r="A145" s="52" t="s">
        <v>40</v>
      </c>
      <c r="B145" s="18">
        <v>0.84128811650199986</v>
      </c>
      <c r="C145" s="19">
        <v>11</v>
      </c>
      <c r="D145" s="18">
        <v>11.638425376050003</v>
      </c>
      <c r="E145" s="19">
        <v>32</v>
      </c>
      <c r="F145" s="18">
        <v>3.3622264608000001</v>
      </c>
      <c r="G145" s="19">
        <v>1</v>
      </c>
      <c r="H145" s="18"/>
      <c r="I145" s="19"/>
      <c r="J145" s="18"/>
      <c r="K145" s="19"/>
      <c r="L145" s="18"/>
      <c r="M145" s="19"/>
      <c r="N145" s="18"/>
      <c r="O145" s="19"/>
      <c r="P145" s="18"/>
      <c r="Q145" s="19"/>
      <c r="R145" s="18">
        <v>15.841939953352004</v>
      </c>
      <c r="S145" s="21">
        <v>44</v>
      </c>
    </row>
    <row r="146" spans="1:19" x14ac:dyDescent="0.2">
      <c r="A146" s="52" t="s">
        <v>43</v>
      </c>
      <c r="B146" s="18"/>
      <c r="C146" s="19"/>
      <c r="D146" s="18">
        <v>1.6744012916000002</v>
      </c>
      <c r="E146" s="19">
        <v>3</v>
      </c>
      <c r="F146" s="18">
        <v>10.4543439663</v>
      </c>
      <c r="G146" s="19">
        <v>4</v>
      </c>
      <c r="H146" s="18">
        <v>7.0585834711000004</v>
      </c>
      <c r="I146" s="19">
        <v>1</v>
      </c>
      <c r="J146" s="18">
        <v>46.786350044000002</v>
      </c>
      <c r="K146" s="19">
        <v>3</v>
      </c>
      <c r="L146" s="18"/>
      <c r="M146" s="19"/>
      <c r="N146" s="18">
        <v>219.6353072</v>
      </c>
      <c r="O146" s="19">
        <v>2</v>
      </c>
      <c r="P146" s="18">
        <v>345.88385039000002</v>
      </c>
      <c r="Q146" s="19">
        <v>1</v>
      </c>
      <c r="R146" s="18">
        <v>631.49283636300004</v>
      </c>
      <c r="S146" s="21">
        <v>14</v>
      </c>
    </row>
    <row r="147" spans="1:19" x14ac:dyDescent="0.2">
      <c r="A147" s="52" t="s">
        <v>44</v>
      </c>
      <c r="B147" s="18"/>
      <c r="C147" s="19"/>
      <c r="D147" s="18"/>
      <c r="E147" s="19"/>
      <c r="F147" s="18">
        <v>3.7405613799999999</v>
      </c>
      <c r="G147" s="19">
        <v>1</v>
      </c>
      <c r="H147" s="18"/>
      <c r="I147" s="19"/>
      <c r="J147" s="18">
        <v>36.775980031000003</v>
      </c>
      <c r="K147" s="19">
        <v>1</v>
      </c>
      <c r="L147" s="18"/>
      <c r="M147" s="19"/>
      <c r="N147" s="18"/>
      <c r="O147" s="19"/>
      <c r="P147" s="18"/>
      <c r="Q147" s="19"/>
      <c r="R147" s="18">
        <v>40.516541411000006</v>
      </c>
      <c r="S147" s="21">
        <v>2</v>
      </c>
    </row>
    <row r="148" spans="1:19" x14ac:dyDescent="0.2">
      <c r="A148" s="48" t="s">
        <v>35</v>
      </c>
      <c r="B148" s="49">
        <v>34.40500730913412</v>
      </c>
      <c r="C148" s="50">
        <v>500</v>
      </c>
      <c r="D148" s="49">
        <v>459.23936281787968</v>
      </c>
      <c r="E148" s="50">
        <v>1815</v>
      </c>
      <c r="F148" s="49">
        <v>408.20722829869999</v>
      </c>
      <c r="G148" s="50">
        <v>179</v>
      </c>
      <c r="H148" s="49">
        <v>58.825347324800006</v>
      </c>
      <c r="I148" s="50">
        <v>9</v>
      </c>
      <c r="J148" s="49">
        <v>143.62043509900002</v>
      </c>
      <c r="K148" s="50">
        <v>9</v>
      </c>
      <c r="L148" s="49">
        <v>51.833231364</v>
      </c>
      <c r="M148" s="50">
        <v>1</v>
      </c>
      <c r="N148" s="49"/>
      <c r="O148" s="50"/>
      <c r="P148" s="49"/>
      <c r="Q148" s="50"/>
      <c r="R148" s="49">
        <v>1156.1306122135134</v>
      </c>
      <c r="S148" s="51">
        <v>2513</v>
      </c>
    </row>
    <row r="149" spans="1:19" x14ac:dyDescent="0.2">
      <c r="A149" s="52" t="s">
        <v>45</v>
      </c>
      <c r="B149" s="18"/>
      <c r="C149" s="19"/>
      <c r="D149" s="18">
        <v>0.95126713230000004</v>
      </c>
      <c r="E149" s="19">
        <v>1</v>
      </c>
      <c r="F149" s="18"/>
      <c r="G149" s="19"/>
      <c r="H149" s="18"/>
      <c r="I149" s="19"/>
      <c r="J149" s="18"/>
      <c r="K149" s="19"/>
      <c r="L149" s="18"/>
      <c r="M149" s="19"/>
      <c r="N149" s="18"/>
      <c r="O149" s="19"/>
      <c r="P149" s="18"/>
      <c r="Q149" s="19"/>
      <c r="R149" s="18">
        <v>0.95126713230000004</v>
      </c>
      <c r="S149" s="21">
        <v>1</v>
      </c>
    </row>
    <row r="150" spans="1:19" x14ac:dyDescent="0.2">
      <c r="A150" s="52" t="s">
        <v>41</v>
      </c>
      <c r="B150" s="18">
        <v>31.224660825673105</v>
      </c>
      <c r="C150" s="19">
        <v>452</v>
      </c>
      <c r="D150" s="18">
        <v>443.62691073557977</v>
      </c>
      <c r="E150" s="19">
        <v>1748</v>
      </c>
      <c r="F150" s="18">
        <v>371.39078163589994</v>
      </c>
      <c r="G150" s="19">
        <v>167</v>
      </c>
      <c r="H150" s="18">
        <v>41.078751319600002</v>
      </c>
      <c r="I150" s="19">
        <v>6</v>
      </c>
      <c r="J150" s="18">
        <v>43.555542307000003</v>
      </c>
      <c r="K150" s="19">
        <v>3</v>
      </c>
      <c r="L150" s="18"/>
      <c r="M150" s="19"/>
      <c r="N150" s="18"/>
      <c r="O150" s="19"/>
      <c r="P150" s="18"/>
      <c r="Q150" s="19"/>
      <c r="R150" s="18">
        <v>930.87664682375237</v>
      </c>
      <c r="S150" s="21">
        <v>2376</v>
      </c>
    </row>
    <row r="151" spans="1:19" x14ac:dyDescent="0.2">
      <c r="A151" s="52" t="s">
        <v>42</v>
      </c>
      <c r="B151" s="18">
        <v>6.2175617699999998E-2</v>
      </c>
      <c r="C151" s="19">
        <v>1</v>
      </c>
      <c r="D151" s="18">
        <v>0.80218673520000006</v>
      </c>
      <c r="E151" s="19">
        <v>4</v>
      </c>
      <c r="F151" s="18">
        <v>30.169047949199999</v>
      </c>
      <c r="G151" s="19">
        <v>10</v>
      </c>
      <c r="H151" s="18">
        <v>5.7824004519000001</v>
      </c>
      <c r="I151" s="19">
        <v>1</v>
      </c>
      <c r="J151" s="18"/>
      <c r="K151" s="19"/>
      <c r="L151" s="18"/>
      <c r="M151" s="19"/>
      <c r="N151" s="18"/>
      <c r="O151" s="19"/>
      <c r="P151" s="18"/>
      <c r="Q151" s="19"/>
      <c r="R151" s="18">
        <v>36.815810753999997</v>
      </c>
      <c r="S151" s="21">
        <v>16</v>
      </c>
    </row>
    <row r="152" spans="1:19" x14ac:dyDescent="0.2">
      <c r="A152" s="52" t="s">
        <v>40</v>
      </c>
      <c r="B152" s="18">
        <v>2.9871076944610002</v>
      </c>
      <c r="C152" s="19">
        <v>45</v>
      </c>
      <c r="D152" s="18">
        <v>12.100773016899996</v>
      </c>
      <c r="E152" s="19">
        <v>57</v>
      </c>
      <c r="F152" s="18"/>
      <c r="G152" s="19"/>
      <c r="H152" s="18"/>
      <c r="I152" s="19"/>
      <c r="J152" s="18"/>
      <c r="K152" s="19"/>
      <c r="L152" s="18"/>
      <c r="M152" s="19"/>
      <c r="N152" s="18"/>
      <c r="O152" s="19"/>
      <c r="P152" s="18"/>
      <c r="Q152" s="19"/>
      <c r="R152" s="18">
        <v>15.087880711360997</v>
      </c>
      <c r="S152" s="21">
        <v>102</v>
      </c>
    </row>
    <row r="153" spans="1:19" x14ac:dyDescent="0.2">
      <c r="A153" s="52" t="s">
        <v>43</v>
      </c>
      <c r="B153" s="18">
        <v>3.7066201799999997E-2</v>
      </c>
      <c r="C153" s="19">
        <v>1</v>
      </c>
      <c r="D153" s="18">
        <v>1.7582251979000001</v>
      </c>
      <c r="E153" s="19">
        <v>5</v>
      </c>
      <c r="F153" s="18">
        <v>3.9744979914999998</v>
      </c>
      <c r="G153" s="19">
        <v>1</v>
      </c>
      <c r="H153" s="18">
        <v>11.9641955533</v>
      </c>
      <c r="I153" s="19">
        <v>2</v>
      </c>
      <c r="J153" s="18">
        <v>100.06489279199999</v>
      </c>
      <c r="K153" s="19">
        <v>6</v>
      </c>
      <c r="L153" s="18">
        <v>51.833231364</v>
      </c>
      <c r="M153" s="19">
        <v>1</v>
      </c>
      <c r="N153" s="18"/>
      <c r="O153" s="19"/>
      <c r="P153" s="18"/>
      <c r="Q153" s="19"/>
      <c r="R153" s="18">
        <v>169.6321091005</v>
      </c>
      <c r="S153" s="21">
        <v>16</v>
      </c>
    </row>
    <row r="154" spans="1:19" x14ac:dyDescent="0.2">
      <c r="A154" s="52" t="s">
        <v>44</v>
      </c>
      <c r="B154" s="18">
        <v>9.3996969499999999E-2</v>
      </c>
      <c r="C154" s="19">
        <v>1</v>
      </c>
      <c r="D154" s="18"/>
      <c r="E154" s="19"/>
      <c r="F154" s="18">
        <v>2.6729007221000001</v>
      </c>
      <c r="G154" s="19">
        <v>1</v>
      </c>
      <c r="H154" s="18"/>
      <c r="I154" s="19"/>
      <c r="J154" s="18"/>
      <c r="K154" s="19"/>
      <c r="L154" s="18"/>
      <c r="M154" s="19"/>
      <c r="N154" s="18"/>
      <c r="O154" s="19"/>
      <c r="P154" s="18"/>
      <c r="Q154" s="19"/>
      <c r="R154" s="18">
        <v>2.7668976916000001</v>
      </c>
      <c r="S154" s="21">
        <v>2</v>
      </c>
    </row>
    <row r="155" spans="1:19" x14ac:dyDescent="0.2">
      <c r="A155" s="48" t="s">
        <v>46</v>
      </c>
      <c r="B155" s="49">
        <v>103.3334313143653</v>
      </c>
      <c r="C155" s="50">
        <v>1654</v>
      </c>
      <c r="D155" s="49">
        <v>305.81888513587995</v>
      </c>
      <c r="E155" s="50">
        <v>1268</v>
      </c>
      <c r="F155" s="49">
        <v>167.58493860069996</v>
      </c>
      <c r="G155" s="50">
        <v>84</v>
      </c>
      <c r="H155" s="49">
        <v>53.7779045164</v>
      </c>
      <c r="I155" s="50">
        <v>7</v>
      </c>
      <c r="J155" s="49">
        <v>32.717180431000003</v>
      </c>
      <c r="K155" s="50">
        <v>1</v>
      </c>
      <c r="L155" s="49"/>
      <c r="M155" s="50"/>
      <c r="N155" s="49"/>
      <c r="O155" s="50"/>
      <c r="P155" s="49"/>
      <c r="Q155" s="50"/>
      <c r="R155" s="49">
        <v>663.23233999834542</v>
      </c>
      <c r="S155" s="51">
        <v>3014</v>
      </c>
    </row>
    <row r="156" spans="1:19" x14ac:dyDescent="0.2">
      <c r="A156" s="52" t="s">
        <v>41</v>
      </c>
      <c r="B156" s="18">
        <v>85.127855247238202</v>
      </c>
      <c r="C156" s="19">
        <v>1369</v>
      </c>
      <c r="D156" s="18">
        <v>270.00241749898004</v>
      </c>
      <c r="E156" s="19">
        <v>1108</v>
      </c>
      <c r="F156" s="18">
        <v>110.7606447358</v>
      </c>
      <c r="G156" s="19">
        <v>64</v>
      </c>
      <c r="H156" s="18">
        <v>23.312708151700001</v>
      </c>
      <c r="I156" s="19">
        <v>3</v>
      </c>
      <c r="J156" s="18"/>
      <c r="K156" s="19"/>
      <c r="L156" s="18"/>
      <c r="M156" s="19"/>
      <c r="N156" s="18"/>
      <c r="O156" s="19"/>
      <c r="P156" s="18"/>
      <c r="Q156" s="19"/>
      <c r="R156" s="18">
        <v>489.20362563371833</v>
      </c>
      <c r="S156" s="21">
        <v>2544</v>
      </c>
    </row>
    <row r="157" spans="1:19" x14ac:dyDescent="0.2">
      <c r="A157" s="52" t="s">
        <v>42</v>
      </c>
      <c r="B157" s="18">
        <v>0.56643765585200001</v>
      </c>
      <c r="C157" s="19">
        <v>9</v>
      </c>
      <c r="D157" s="18">
        <v>5.2691446575300001</v>
      </c>
      <c r="E157" s="19">
        <v>12</v>
      </c>
      <c r="F157" s="18">
        <v>44.140392155299999</v>
      </c>
      <c r="G157" s="19">
        <v>15</v>
      </c>
      <c r="H157" s="18"/>
      <c r="I157" s="19"/>
      <c r="J157" s="18"/>
      <c r="K157" s="19"/>
      <c r="L157" s="18"/>
      <c r="M157" s="19"/>
      <c r="N157" s="18"/>
      <c r="O157" s="19"/>
      <c r="P157" s="18"/>
      <c r="Q157" s="19"/>
      <c r="R157" s="18">
        <v>49.975974468682011</v>
      </c>
      <c r="S157" s="21">
        <v>36</v>
      </c>
    </row>
    <row r="158" spans="1:19" x14ac:dyDescent="0.2">
      <c r="A158" s="52" t="s">
        <v>40</v>
      </c>
      <c r="B158" s="18">
        <v>17.239983757322989</v>
      </c>
      <c r="C158" s="19">
        <v>269</v>
      </c>
      <c r="D158" s="18">
        <v>28.292640927359994</v>
      </c>
      <c r="E158" s="19">
        <v>141</v>
      </c>
      <c r="F158" s="18">
        <v>1.2391084403999999</v>
      </c>
      <c r="G158" s="19">
        <v>1</v>
      </c>
      <c r="H158" s="18"/>
      <c r="I158" s="19"/>
      <c r="J158" s="18"/>
      <c r="K158" s="19"/>
      <c r="L158" s="18"/>
      <c r="M158" s="19"/>
      <c r="N158" s="18"/>
      <c r="O158" s="19"/>
      <c r="P158" s="18"/>
      <c r="Q158" s="19"/>
      <c r="R158" s="18">
        <v>46.771733125082989</v>
      </c>
      <c r="S158" s="21">
        <v>411</v>
      </c>
    </row>
    <row r="159" spans="1:19" x14ac:dyDescent="0.2">
      <c r="A159" s="52" t="s">
        <v>43</v>
      </c>
      <c r="B159" s="18">
        <v>0.399154653952</v>
      </c>
      <c r="C159" s="19">
        <v>7</v>
      </c>
      <c r="D159" s="18">
        <v>2.2546820520099997</v>
      </c>
      <c r="E159" s="19">
        <v>7</v>
      </c>
      <c r="F159" s="18">
        <v>11.4447932692</v>
      </c>
      <c r="G159" s="19">
        <v>4</v>
      </c>
      <c r="H159" s="18">
        <v>30.465196364699999</v>
      </c>
      <c r="I159" s="19">
        <v>4</v>
      </c>
      <c r="J159" s="18">
        <v>32.717180431000003</v>
      </c>
      <c r="K159" s="19">
        <v>1</v>
      </c>
      <c r="L159" s="18"/>
      <c r="M159" s="19"/>
      <c r="N159" s="18"/>
      <c r="O159" s="19"/>
      <c r="P159" s="18"/>
      <c r="Q159" s="19"/>
      <c r="R159" s="18">
        <v>77.281006770862007</v>
      </c>
      <c r="S159" s="21">
        <v>23</v>
      </c>
    </row>
    <row r="160" spans="1:19" x14ac:dyDescent="0.2">
      <c r="A160" s="44" t="s">
        <v>25</v>
      </c>
      <c r="B160" s="45">
        <v>786.35155188324904</v>
      </c>
      <c r="C160" s="46">
        <v>12248</v>
      </c>
      <c r="D160" s="45">
        <v>4608.5752265270294</v>
      </c>
      <c r="E160" s="46">
        <v>16856</v>
      </c>
      <c r="F160" s="45">
        <v>4213.0315266244033</v>
      </c>
      <c r="G160" s="46">
        <v>2163</v>
      </c>
      <c r="H160" s="45">
        <v>1273.5576039679001</v>
      </c>
      <c r="I160" s="46">
        <v>187</v>
      </c>
      <c r="J160" s="45">
        <v>2150.7823899420005</v>
      </c>
      <c r="K160" s="46">
        <v>122</v>
      </c>
      <c r="L160" s="45">
        <v>678.75895815299987</v>
      </c>
      <c r="M160" s="46">
        <v>11</v>
      </c>
      <c r="N160" s="45">
        <v>1030.84237856</v>
      </c>
      <c r="O160" s="46">
        <v>7</v>
      </c>
      <c r="P160" s="45">
        <v>2535.7740719899998</v>
      </c>
      <c r="Q160" s="46">
        <v>6</v>
      </c>
      <c r="R160" s="45">
        <v>17277.673707647591</v>
      </c>
      <c r="S160" s="47">
        <v>31600</v>
      </c>
    </row>
    <row r="163" spans="1:15" x14ac:dyDescent="0.2">
      <c r="A163" s="4" t="s">
        <v>59</v>
      </c>
    </row>
    <row r="165" spans="1:15" ht="48.75" customHeight="1" x14ac:dyDescent="0.2">
      <c r="A165" s="72" t="s">
        <v>57</v>
      </c>
      <c r="B165" s="67" t="s">
        <v>54</v>
      </c>
      <c r="C165" s="68"/>
      <c r="D165" s="67" t="s">
        <v>40</v>
      </c>
      <c r="E165" s="67"/>
      <c r="F165" s="67" t="s">
        <v>45</v>
      </c>
      <c r="G165" s="67"/>
      <c r="H165" s="67" t="s">
        <v>42</v>
      </c>
      <c r="I165" s="68"/>
      <c r="J165" s="67" t="s">
        <v>43</v>
      </c>
      <c r="K165" s="68"/>
      <c r="L165" s="67" t="s">
        <v>44</v>
      </c>
      <c r="M165" s="68"/>
      <c r="N165" s="67" t="s">
        <v>25</v>
      </c>
      <c r="O165" s="68"/>
    </row>
    <row r="166" spans="1:15" ht="21.75" customHeight="1" x14ac:dyDescent="0.2">
      <c r="A166" s="73"/>
      <c r="B166" s="2" t="s">
        <v>22</v>
      </c>
      <c r="C166" s="3" t="s">
        <v>24</v>
      </c>
      <c r="D166" s="2" t="s">
        <v>22</v>
      </c>
      <c r="E166" s="3" t="s">
        <v>24</v>
      </c>
      <c r="F166" s="2" t="s">
        <v>22</v>
      </c>
      <c r="G166" s="3" t="s">
        <v>24</v>
      </c>
      <c r="H166" s="2" t="s">
        <v>22</v>
      </c>
      <c r="I166" s="3" t="s">
        <v>24</v>
      </c>
      <c r="J166" s="2" t="s">
        <v>22</v>
      </c>
      <c r="K166" s="3" t="s">
        <v>24</v>
      </c>
      <c r="L166" s="2" t="s">
        <v>22</v>
      </c>
      <c r="M166" s="3" t="s">
        <v>24</v>
      </c>
      <c r="N166" s="2" t="s">
        <v>22</v>
      </c>
      <c r="O166" s="3" t="s">
        <v>24</v>
      </c>
    </row>
    <row r="167" spans="1:15" x14ac:dyDescent="0.2">
      <c r="A167" s="20" t="s">
        <v>31</v>
      </c>
      <c r="B167" s="18">
        <v>75.76500026070201</v>
      </c>
      <c r="C167" s="19">
        <v>437</v>
      </c>
      <c r="D167" s="18">
        <v>13.559181102239</v>
      </c>
      <c r="E167" s="19">
        <v>95</v>
      </c>
      <c r="F167" s="18"/>
      <c r="G167" s="19"/>
      <c r="H167" s="18">
        <v>5.173171503601</v>
      </c>
      <c r="I167" s="19">
        <v>3</v>
      </c>
      <c r="J167" s="18">
        <v>13.57158745596</v>
      </c>
      <c r="K167" s="19">
        <v>6</v>
      </c>
      <c r="L167" s="18">
        <v>0.81634274434999998</v>
      </c>
      <c r="M167" s="19">
        <v>2</v>
      </c>
      <c r="N167" s="18">
        <v>108.88528306685203</v>
      </c>
      <c r="O167" s="21">
        <v>543</v>
      </c>
    </row>
    <row r="168" spans="1:15" x14ac:dyDescent="0.2">
      <c r="A168" s="20" t="s">
        <v>39</v>
      </c>
      <c r="B168" s="18">
        <v>87.791397201415933</v>
      </c>
      <c r="C168" s="19">
        <v>320</v>
      </c>
      <c r="D168" s="18">
        <v>10.457226310065002</v>
      </c>
      <c r="E168" s="19">
        <v>81</v>
      </c>
      <c r="F168" s="18">
        <v>0.68976963594999996</v>
      </c>
      <c r="G168" s="19">
        <v>1</v>
      </c>
      <c r="H168" s="18">
        <v>9.854618964363997</v>
      </c>
      <c r="I168" s="19">
        <v>11</v>
      </c>
      <c r="J168" s="18">
        <v>44.433210965367998</v>
      </c>
      <c r="K168" s="19">
        <v>8</v>
      </c>
      <c r="L168" s="18"/>
      <c r="M168" s="19"/>
      <c r="N168" s="18">
        <v>153.22622307716296</v>
      </c>
      <c r="O168" s="21">
        <v>421</v>
      </c>
    </row>
    <row r="169" spans="1:15" x14ac:dyDescent="0.2">
      <c r="A169" s="20" t="s">
        <v>51</v>
      </c>
      <c r="B169" s="18">
        <v>1460.6930377313838</v>
      </c>
      <c r="C169" s="19">
        <v>2499</v>
      </c>
      <c r="D169" s="18">
        <v>62.601580366967994</v>
      </c>
      <c r="E169" s="19">
        <v>242</v>
      </c>
      <c r="F169" s="18">
        <v>0.40155195765000001</v>
      </c>
      <c r="G169" s="19">
        <v>1</v>
      </c>
      <c r="H169" s="18">
        <v>43.274731942220001</v>
      </c>
      <c r="I169" s="19">
        <v>20</v>
      </c>
      <c r="J169" s="18">
        <v>159.71675283110005</v>
      </c>
      <c r="K169" s="19">
        <v>30</v>
      </c>
      <c r="L169" s="18">
        <v>22.887147189301999</v>
      </c>
      <c r="M169" s="19">
        <v>7</v>
      </c>
      <c r="N169" s="18">
        <v>1749.5748020186254</v>
      </c>
      <c r="O169" s="21">
        <v>2799</v>
      </c>
    </row>
    <row r="170" spans="1:15" x14ac:dyDescent="0.2">
      <c r="A170" s="20" t="s">
        <v>36</v>
      </c>
      <c r="B170" s="18">
        <v>112.82310486109509</v>
      </c>
      <c r="C170" s="19">
        <v>507</v>
      </c>
      <c r="D170" s="18">
        <v>35.024373260309012</v>
      </c>
      <c r="E170" s="19">
        <v>255</v>
      </c>
      <c r="F170" s="18">
        <v>11.8445502572</v>
      </c>
      <c r="G170" s="19">
        <v>4</v>
      </c>
      <c r="H170" s="18">
        <v>8.7950958615510011</v>
      </c>
      <c r="I170" s="19">
        <v>6</v>
      </c>
      <c r="J170" s="18">
        <v>375.9404768550541</v>
      </c>
      <c r="K170" s="19">
        <v>34</v>
      </c>
      <c r="L170" s="18"/>
      <c r="M170" s="19"/>
      <c r="N170" s="18">
        <v>544.42760109520907</v>
      </c>
      <c r="O170" s="21">
        <v>806</v>
      </c>
    </row>
    <row r="171" spans="1:15" x14ac:dyDescent="0.2">
      <c r="A171" s="20" t="s">
        <v>32</v>
      </c>
      <c r="B171" s="18">
        <v>1338.0366566599553</v>
      </c>
      <c r="C171" s="19">
        <v>2082</v>
      </c>
      <c r="D171" s="18">
        <v>64.428163250502024</v>
      </c>
      <c r="E171" s="19">
        <v>287</v>
      </c>
      <c r="F171" s="18">
        <v>4.3964605814490003</v>
      </c>
      <c r="G171" s="19">
        <v>3</v>
      </c>
      <c r="H171" s="18">
        <v>448.59346937831822</v>
      </c>
      <c r="I171" s="19">
        <v>88</v>
      </c>
      <c r="J171" s="18">
        <v>809.8758146568523</v>
      </c>
      <c r="K171" s="19">
        <v>54</v>
      </c>
      <c r="L171" s="18"/>
      <c r="M171" s="19"/>
      <c r="N171" s="18">
        <v>2665.3305645270739</v>
      </c>
      <c r="O171" s="21">
        <v>2514</v>
      </c>
    </row>
    <row r="172" spans="1:15" x14ac:dyDescent="0.2">
      <c r="A172" s="20" t="s">
        <v>49</v>
      </c>
      <c r="B172" s="18">
        <v>62.08644824926499</v>
      </c>
      <c r="C172" s="19">
        <v>177</v>
      </c>
      <c r="D172" s="18">
        <v>16.415032159386001</v>
      </c>
      <c r="E172" s="19">
        <v>91</v>
      </c>
      <c r="F172" s="18"/>
      <c r="G172" s="19"/>
      <c r="H172" s="18">
        <v>10.933790831350999</v>
      </c>
      <c r="I172" s="19">
        <v>8</v>
      </c>
      <c r="J172" s="18">
        <v>11.651661076</v>
      </c>
      <c r="K172" s="19">
        <v>4</v>
      </c>
      <c r="L172" s="18"/>
      <c r="M172" s="19"/>
      <c r="N172" s="18">
        <v>101.08693231600199</v>
      </c>
      <c r="O172" s="21">
        <v>280</v>
      </c>
    </row>
    <row r="173" spans="1:15" x14ac:dyDescent="0.2">
      <c r="A173" s="20" t="s">
        <v>50</v>
      </c>
      <c r="B173" s="18">
        <v>246.14253983892627</v>
      </c>
      <c r="C173" s="19">
        <v>1815</v>
      </c>
      <c r="D173" s="18">
        <v>43.389383051034009</v>
      </c>
      <c r="E173" s="19">
        <v>475</v>
      </c>
      <c r="F173" s="18"/>
      <c r="G173" s="19"/>
      <c r="H173" s="18">
        <v>9.7050583216719986</v>
      </c>
      <c r="I173" s="19">
        <v>16</v>
      </c>
      <c r="J173" s="18">
        <v>13.440603627351001</v>
      </c>
      <c r="K173" s="19">
        <v>9</v>
      </c>
      <c r="L173" s="18">
        <v>14.2989253637</v>
      </c>
      <c r="M173" s="19">
        <v>2</v>
      </c>
      <c r="N173" s="18">
        <v>326.9765102026833</v>
      </c>
      <c r="O173" s="21">
        <v>2317</v>
      </c>
    </row>
    <row r="174" spans="1:15" x14ac:dyDescent="0.2">
      <c r="A174" s="20" t="s">
        <v>27</v>
      </c>
      <c r="B174" s="18">
        <v>369.12413754594843</v>
      </c>
      <c r="C174" s="19">
        <v>2790</v>
      </c>
      <c r="D174" s="18">
        <v>185.12690298852297</v>
      </c>
      <c r="E174" s="19">
        <v>1832</v>
      </c>
      <c r="F174" s="18">
        <v>5.4687632600000001E-2</v>
      </c>
      <c r="G174" s="19">
        <v>1</v>
      </c>
      <c r="H174" s="18">
        <v>13.020991154134</v>
      </c>
      <c r="I174" s="19">
        <v>29</v>
      </c>
      <c r="J174" s="18">
        <v>46.558133508001994</v>
      </c>
      <c r="K174" s="19">
        <v>21</v>
      </c>
      <c r="L174" s="18"/>
      <c r="M174" s="19"/>
      <c r="N174" s="18">
        <v>613.88485282920749</v>
      </c>
      <c r="O174" s="21">
        <v>4673</v>
      </c>
    </row>
    <row r="175" spans="1:15" x14ac:dyDescent="0.2">
      <c r="A175" s="20" t="s">
        <v>53</v>
      </c>
      <c r="B175" s="18">
        <v>9.9891450773759995</v>
      </c>
      <c r="C175" s="19">
        <v>44</v>
      </c>
      <c r="D175" s="18">
        <v>4.9330644148989995</v>
      </c>
      <c r="E175" s="19">
        <v>20</v>
      </c>
      <c r="F175" s="18"/>
      <c r="G175" s="19"/>
      <c r="H175" s="18">
        <v>0.20919631285000001</v>
      </c>
      <c r="I175" s="19">
        <v>1</v>
      </c>
      <c r="J175" s="18">
        <v>6.0772257449999998</v>
      </c>
      <c r="K175" s="19">
        <v>1</v>
      </c>
      <c r="L175" s="18"/>
      <c r="M175" s="19"/>
      <c r="N175" s="18">
        <v>21.208631550124998</v>
      </c>
      <c r="O175" s="21">
        <v>66</v>
      </c>
    </row>
    <row r="176" spans="1:15" x14ac:dyDescent="0.2">
      <c r="A176" s="20" t="s">
        <v>37</v>
      </c>
      <c r="B176" s="18">
        <v>263.79169731044999</v>
      </c>
      <c r="C176" s="19">
        <v>283</v>
      </c>
      <c r="D176" s="18">
        <v>21.123097799542002</v>
      </c>
      <c r="E176" s="19">
        <v>125</v>
      </c>
      <c r="F176" s="18"/>
      <c r="G176" s="19"/>
      <c r="H176" s="18">
        <v>64.414896646450003</v>
      </c>
      <c r="I176" s="19">
        <v>13</v>
      </c>
      <c r="J176" s="18">
        <v>111.75299243614799</v>
      </c>
      <c r="K176" s="19">
        <v>14</v>
      </c>
      <c r="L176" s="18"/>
      <c r="M176" s="19"/>
      <c r="N176" s="18">
        <v>461.08268419259031</v>
      </c>
      <c r="O176" s="21">
        <v>435</v>
      </c>
    </row>
    <row r="177" spans="1:15" x14ac:dyDescent="0.2">
      <c r="A177" s="20" t="s">
        <v>52</v>
      </c>
      <c r="B177" s="18">
        <v>503.6094883188963</v>
      </c>
      <c r="C177" s="19">
        <v>436</v>
      </c>
      <c r="D177" s="18">
        <v>18.404010602482998</v>
      </c>
      <c r="E177" s="19">
        <v>75</v>
      </c>
      <c r="F177" s="18">
        <v>3.8188949121500002</v>
      </c>
      <c r="G177" s="19">
        <v>4</v>
      </c>
      <c r="H177" s="18">
        <v>55.573730769999997</v>
      </c>
      <c r="I177" s="19">
        <v>12</v>
      </c>
      <c r="J177" s="18">
        <v>1528.3817420569521</v>
      </c>
      <c r="K177" s="19">
        <v>27</v>
      </c>
      <c r="L177" s="18"/>
      <c r="M177" s="19"/>
      <c r="N177" s="18">
        <v>2109.7878666604811</v>
      </c>
      <c r="O177" s="21">
        <v>554</v>
      </c>
    </row>
    <row r="178" spans="1:15" x14ac:dyDescent="0.2">
      <c r="A178" s="20" t="s">
        <v>28</v>
      </c>
      <c r="B178" s="18">
        <v>631.44590859637265</v>
      </c>
      <c r="C178" s="19">
        <v>398</v>
      </c>
      <c r="D178" s="18">
        <v>38.465667457091975</v>
      </c>
      <c r="E178" s="19">
        <v>154</v>
      </c>
      <c r="F178" s="18">
        <v>4.8429378550000006</v>
      </c>
      <c r="G178" s="19">
        <v>2</v>
      </c>
      <c r="H178" s="18">
        <v>158.46023826664998</v>
      </c>
      <c r="I178" s="19">
        <v>25</v>
      </c>
      <c r="J178" s="18">
        <v>626.61902108170011</v>
      </c>
      <c r="K178" s="19">
        <v>15</v>
      </c>
      <c r="L178" s="18"/>
      <c r="M178" s="19"/>
      <c r="N178" s="18">
        <v>1459.8337732568139</v>
      </c>
      <c r="O178" s="21">
        <v>594</v>
      </c>
    </row>
    <row r="179" spans="1:15" x14ac:dyDescent="0.2">
      <c r="A179" s="20" t="s">
        <v>34</v>
      </c>
      <c r="B179" s="18">
        <v>114.59311996371102</v>
      </c>
      <c r="C179" s="19">
        <v>215</v>
      </c>
      <c r="D179" s="18">
        <v>40.830056681298018</v>
      </c>
      <c r="E179" s="19">
        <v>156</v>
      </c>
      <c r="F179" s="18"/>
      <c r="G179" s="19"/>
      <c r="H179" s="18">
        <v>11.443663995012999</v>
      </c>
      <c r="I179" s="19">
        <v>15</v>
      </c>
      <c r="J179" s="18">
        <v>139.45150598555102</v>
      </c>
      <c r="K179" s="19">
        <v>16</v>
      </c>
      <c r="L179" s="18">
        <v>4.8494043111999998</v>
      </c>
      <c r="M179" s="19">
        <v>2</v>
      </c>
      <c r="N179" s="18">
        <v>311.16775093677307</v>
      </c>
      <c r="O179" s="21">
        <v>404</v>
      </c>
    </row>
    <row r="180" spans="1:15" x14ac:dyDescent="0.2">
      <c r="A180" s="20" t="s">
        <v>48</v>
      </c>
      <c r="B180" s="18">
        <v>115.96607379712799</v>
      </c>
      <c r="C180" s="19">
        <v>420</v>
      </c>
      <c r="D180" s="18">
        <v>20.344530569523997</v>
      </c>
      <c r="E180" s="19">
        <v>133</v>
      </c>
      <c r="F180" s="18"/>
      <c r="G180" s="19"/>
      <c r="H180" s="18">
        <v>44.171571510557996</v>
      </c>
      <c r="I180" s="19">
        <v>14</v>
      </c>
      <c r="J180" s="18">
        <v>26.413717647550001</v>
      </c>
      <c r="K180" s="19">
        <v>8</v>
      </c>
      <c r="L180" s="18"/>
      <c r="M180" s="19"/>
      <c r="N180" s="18">
        <v>206.89589352475986</v>
      </c>
      <c r="O180" s="21">
        <v>575</v>
      </c>
    </row>
    <row r="181" spans="1:15" x14ac:dyDescent="0.2">
      <c r="A181" s="20" t="s">
        <v>29</v>
      </c>
      <c r="B181" s="18">
        <v>1128.9855288518347</v>
      </c>
      <c r="C181" s="19">
        <v>3439</v>
      </c>
      <c r="D181" s="18">
        <v>35.378729466401012</v>
      </c>
      <c r="E181" s="19">
        <v>163</v>
      </c>
      <c r="F181" s="18">
        <v>2.4480721701000002E-2</v>
      </c>
      <c r="G181" s="19">
        <v>1</v>
      </c>
      <c r="H181" s="18">
        <v>29.848412420597992</v>
      </c>
      <c r="I181" s="19">
        <v>24</v>
      </c>
      <c r="J181" s="18">
        <v>356.87775093963199</v>
      </c>
      <c r="K181" s="19">
        <v>51</v>
      </c>
      <c r="L181" s="18">
        <v>12.847752760800001</v>
      </c>
      <c r="M181" s="19">
        <v>5</v>
      </c>
      <c r="N181" s="18">
        <v>1563.9626551609679</v>
      </c>
      <c r="O181" s="21">
        <v>3683</v>
      </c>
    </row>
    <row r="182" spans="1:15" x14ac:dyDescent="0.2">
      <c r="A182" s="20" t="s">
        <v>30</v>
      </c>
      <c r="B182" s="18">
        <v>304.18174872678014</v>
      </c>
      <c r="C182" s="19">
        <v>929</v>
      </c>
      <c r="D182" s="18">
        <v>111.18505257334691</v>
      </c>
      <c r="E182" s="19">
        <v>640</v>
      </c>
      <c r="F182" s="18">
        <v>1.3914451901</v>
      </c>
      <c r="G182" s="19">
        <v>2</v>
      </c>
      <c r="H182" s="18">
        <v>11.479809259450001</v>
      </c>
      <c r="I182" s="19">
        <v>6</v>
      </c>
      <c r="J182" s="18">
        <v>285.67739699676991</v>
      </c>
      <c r="K182" s="19">
        <v>15</v>
      </c>
      <c r="L182" s="18">
        <v>10.824131369290001</v>
      </c>
      <c r="M182" s="19">
        <v>4</v>
      </c>
      <c r="N182" s="18">
        <v>724.73958411573733</v>
      </c>
      <c r="O182" s="21">
        <v>1596</v>
      </c>
    </row>
    <row r="183" spans="1:15" x14ac:dyDescent="0.2">
      <c r="A183" s="20" t="s">
        <v>33</v>
      </c>
      <c r="B183" s="18">
        <v>216.60140901830948</v>
      </c>
      <c r="C183" s="19">
        <v>1690</v>
      </c>
      <c r="D183" s="18">
        <v>92.577283144659802</v>
      </c>
      <c r="E183" s="19">
        <v>945</v>
      </c>
      <c r="F183" s="18">
        <v>5.6826410036499997</v>
      </c>
      <c r="G183" s="19">
        <v>3</v>
      </c>
      <c r="H183" s="18">
        <v>25.635693940618996</v>
      </c>
      <c r="I183" s="19">
        <v>33</v>
      </c>
      <c r="J183" s="18">
        <v>15.987461403151999</v>
      </c>
      <c r="K183" s="19">
        <v>15</v>
      </c>
      <c r="L183" s="18">
        <v>7.8867000989990004</v>
      </c>
      <c r="M183" s="19">
        <v>2</v>
      </c>
      <c r="N183" s="18">
        <v>364.37118860938921</v>
      </c>
      <c r="O183" s="21">
        <v>2688</v>
      </c>
    </row>
    <row r="184" spans="1:15" x14ac:dyDescent="0.2">
      <c r="A184" s="20" t="s">
        <v>47</v>
      </c>
      <c r="B184" s="18">
        <v>125.53050894283911</v>
      </c>
      <c r="C184" s="19">
        <v>618</v>
      </c>
      <c r="D184" s="18">
        <v>8.5899708065410003</v>
      </c>
      <c r="E184" s="19">
        <v>73</v>
      </c>
      <c r="F184" s="18"/>
      <c r="G184" s="19"/>
      <c r="H184" s="18">
        <v>8.2441018446609995</v>
      </c>
      <c r="I184" s="19">
        <v>11</v>
      </c>
      <c r="J184" s="18">
        <v>257.46973896783896</v>
      </c>
      <c r="K184" s="19">
        <v>13</v>
      </c>
      <c r="L184" s="18">
        <v>0.306259579</v>
      </c>
      <c r="M184" s="19">
        <v>2</v>
      </c>
      <c r="N184" s="18">
        <v>400.14058014087988</v>
      </c>
      <c r="O184" s="21">
        <v>717</v>
      </c>
    </row>
    <row r="185" spans="1:15" x14ac:dyDescent="0.2">
      <c r="A185" s="20" t="s">
        <v>38</v>
      </c>
      <c r="B185" s="18">
        <v>514.3041981056374</v>
      </c>
      <c r="C185" s="19">
        <v>306</v>
      </c>
      <c r="D185" s="18">
        <v>15.841939953352004</v>
      </c>
      <c r="E185" s="19">
        <v>44</v>
      </c>
      <c r="F185" s="18">
        <v>4.2358574794999999</v>
      </c>
      <c r="G185" s="19">
        <v>1</v>
      </c>
      <c r="H185" s="18">
        <v>365.33600484189895</v>
      </c>
      <c r="I185" s="19">
        <v>41</v>
      </c>
      <c r="J185" s="18">
        <v>631.49283636300015</v>
      </c>
      <c r="K185" s="19">
        <v>14</v>
      </c>
      <c r="L185" s="18">
        <v>40.516541411000006</v>
      </c>
      <c r="M185" s="19">
        <v>2</v>
      </c>
      <c r="N185" s="18">
        <v>1571.7273781543881</v>
      </c>
      <c r="O185" s="21">
        <v>408</v>
      </c>
    </row>
    <row r="186" spans="1:15" x14ac:dyDescent="0.2">
      <c r="A186" s="20" t="s">
        <v>35</v>
      </c>
      <c r="B186" s="18">
        <v>930.87664682375294</v>
      </c>
      <c r="C186" s="19">
        <v>2376</v>
      </c>
      <c r="D186" s="18">
        <v>15.087880711360997</v>
      </c>
      <c r="E186" s="19">
        <v>102</v>
      </c>
      <c r="F186" s="18">
        <v>0.95126713230000004</v>
      </c>
      <c r="G186" s="19">
        <v>1</v>
      </c>
      <c r="H186" s="18">
        <v>36.815810753999997</v>
      </c>
      <c r="I186" s="19">
        <v>16</v>
      </c>
      <c r="J186" s="18">
        <v>169.63210910049997</v>
      </c>
      <c r="K186" s="19">
        <v>16</v>
      </c>
      <c r="L186" s="18">
        <v>2.7668976916000001</v>
      </c>
      <c r="M186" s="19">
        <v>2</v>
      </c>
      <c r="N186" s="18">
        <v>1156.1306122135134</v>
      </c>
      <c r="O186" s="21">
        <v>2513</v>
      </c>
    </row>
    <row r="187" spans="1:15" x14ac:dyDescent="0.2">
      <c r="A187" s="20" t="s">
        <v>46</v>
      </c>
      <c r="B187" s="18">
        <v>489.20362563371873</v>
      </c>
      <c r="C187" s="19">
        <v>2544</v>
      </c>
      <c r="D187" s="18">
        <v>46.771733125083053</v>
      </c>
      <c r="E187" s="19">
        <v>411</v>
      </c>
      <c r="F187" s="18"/>
      <c r="G187" s="19"/>
      <c r="H187" s="18">
        <v>49.975974468682018</v>
      </c>
      <c r="I187" s="19">
        <v>36</v>
      </c>
      <c r="J187" s="18">
        <v>77.281006770861993</v>
      </c>
      <c r="K187" s="19">
        <v>23</v>
      </c>
      <c r="L187" s="18"/>
      <c r="M187" s="19"/>
      <c r="N187" s="18">
        <v>663.23233999834451</v>
      </c>
      <c r="O187" s="21">
        <v>3014</v>
      </c>
    </row>
    <row r="188" spans="1:15" x14ac:dyDescent="0.2">
      <c r="A188" s="44" t="s">
        <v>25</v>
      </c>
      <c r="B188" s="45">
        <v>9101.5414215154669</v>
      </c>
      <c r="C188" s="46">
        <v>24325</v>
      </c>
      <c r="D188" s="45">
        <v>900.53485979460731</v>
      </c>
      <c r="E188" s="46">
        <v>6399</v>
      </c>
      <c r="F188" s="45">
        <v>38.334544359249996</v>
      </c>
      <c r="G188" s="46">
        <v>24</v>
      </c>
      <c r="H188" s="45">
        <v>1410.9600329886391</v>
      </c>
      <c r="I188" s="46">
        <v>428</v>
      </c>
      <c r="J188" s="45">
        <v>5708.3027464703482</v>
      </c>
      <c r="K188" s="46">
        <v>394</v>
      </c>
      <c r="L188" s="45">
        <v>118.00010251924101</v>
      </c>
      <c r="M188" s="46">
        <v>30</v>
      </c>
      <c r="N188" s="45">
        <v>17277.673707647577</v>
      </c>
      <c r="O188" s="47">
        <v>31600</v>
      </c>
    </row>
    <row r="189" spans="1:15" x14ac:dyDescent="0.2">
      <c r="A189" s="1" t="s">
        <v>55</v>
      </c>
    </row>
    <row r="190" spans="1:15" x14ac:dyDescent="0.2">
      <c r="A190" s="1" t="s">
        <v>56</v>
      </c>
    </row>
  </sheetData>
  <mergeCells count="28">
    <mergeCell ref="P31:Q31"/>
    <mergeCell ref="R31:S31"/>
    <mergeCell ref="A3:A4"/>
    <mergeCell ref="A31:A32"/>
    <mergeCell ref="A165:A166"/>
    <mergeCell ref="N3:O3"/>
    <mergeCell ref="P3:Q3"/>
    <mergeCell ref="R3:S3"/>
    <mergeCell ref="B31:C31"/>
    <mergeCell ref="D31:E31"/>
    <mergeCell ref="F31:G31"/>
    <mergeCell ref="H31:I31"/>
    <mergeCell ref="J31:K31"/>
    <mergeCell ref="L31:M31"/>
    <mergeCell ref="N31:O31"/>
    <mergeCell ref="B3:C3"/>
    <mergeCell ref="D3:E3"/>
    <mergeCell ref="F3:G3"/>
    <mergeCell ref="H3:I3"/>
    <mergeCell ref="J3:K3"/>
    <mergeCell ref="L3:M3"/>
    <mergeCell ref="N165:O165"/>
    <mergeCell ref="B165:C165"/>
    <mergeCell ref="D165:E165"/>
    <mergeCell ref="F165:G165"/>
    <mergeCell ref="H165:I165"/>
    <mergeCell ref="J165:K165"/>
    <mergeCell ref="L165:M16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Površina, broj parcela i PG-a</vt:lpstr>
      <vt:lpstr>Broj subjekata upisanih u VR</vt:lpstr>
      <vt:lpstr>Proizvodnja za vinsku 2022</vt:lpstr>
      <vt:lpstr>20 vodećih sorata</vt:lpstr>
      <vt:lpstr>Zalihe vina na dan 31.07.2023.</vt:lpstr>
      <vt:lpstr>Vinogradi po razredima</vt:lpstr>
    </vt:vector>
  </TitlesOfParts>
  <Company>APPRRR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APPRRR</dc:creator>
  <cp:lastModifiedBy>APPRRR</cp:lastModifiedBy>
  <dcterms:created xsi:type="dcterms:W3CDTF">2024-01-03T08:42:09Z</dcterms:created>
  <dcterms:modified xsi:type="dcterms:W3CDTF">2024-01-11T12:27:28Z</dcterms:modified>
</cp:coreProperties>
</file>