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763" activeTab="3"/>
  </bookViews>
  <sheets>
    <sheet name="Površina, broj parcela i PG-a" sheetId="3" r:id="rId1"/>
    <sheet name="Broj subjekata upisanih u VR" sheetId="5" r:id="rId2"/>
    <sheet name="Proizvodnja -vinska godina 2024" sheetId="1" r:id="rId3"/>
    <sheet name="20 vodećih sorata" sheetId="2" r:id="rId4"/>
    <sheet name="Zalihe vina u vl. na 31.07.2025" sheetId="4" r:id="rId5"/>
    <sheet name="Vinogradi po razredima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2" l="1"/>
  <c r="C50" i="2"/>
  <c r="X6" i="4" l="1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5" i="4"/>
</calcChain>
</file>

<file path=xl/sharedStrings.xml><?xml version="1.0" encoding="utf-8"?>
<sst xmlns="http://schemas.openxmlformats.org/spreadsheetml/2006/main" count="550" uniqueCount="171">
  <si>
    <t>Bjelovarsko-bilogorska</t>
  </si>
  <si>
    <t>Brodsko-posavska</t>
  </si>
  <si>
    <t>Dubrovačko-neretvanska</t>
  </si>
  <si>
    <t>Grad Zagreb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</si>
  <si>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</si>
  <si>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</si>
  <si>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</si>
  <si>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</si>
  <si>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</si>
  <si>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</si>
  <si>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</si>
  <si>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</si>
  <si>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</si>
  <si>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</si>
  <si>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</si>
  <si>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</si>
  <si>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</si>
  <si>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</si>
  <si>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</si>
  <si>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</si>
  <si>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</si>
  <si>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>BV160/POŠIP BIJELI=POŠIP, POŠIPAK, POŠIPICA</t>
  </si>
  <si>
    <t>BV213/TRAMINAC CRVENI=GEWURTZTRAMINER, TRAMINAC MIRISAVI, TRAMINAC</t>
  </si>
  <si>
    <t>BV242/ŽLAHTINA=ŽLAJTINA</t>
  </si>
  <si>
    <t>CV065/FRANKOVKA=BLAUFRÄNKISCH, FRANKINJA, MORAVKA, BORGONJA, BORGONJA ISTARSKA</t>
  </si>
  <si>
    <t>Županija</t>
  </si>
  <si>
    <t>Broj podnositelja</t>
  </si>
  <si>
    <t>Izvor: Vinogradarski registar</t>
  </si>
  <si>
    <t>ZOI - zaštićena oznaka izvornosti</t>
  </si>
  <si>
    <t>ZOZP-zaštićena oznaka zemljopisnog podrijetla</t>
  </si>
  <si>
    <t>Grožđe(t)</t>
  </si>
  <si>
    <t>Ukupno (hl)</t>
  </si>
  <si>
    <t>Šifra sorte / naziv sorte</t>
  </si>
  <si>
    <t>Ukupno</t>
  </si>
  <si>
    <t>BABIĆ=ŠIBENČANAC, BABIČEVIĆ, ROGULJANAC, ROGOZNIČKA</t>
  </si>
  <si>
    <t>CABERNET SAUVIGNON</t>
  </si>
  <si>
    <t>CHARDONNAY</t>
  </si>
  <si>
    <t>DEBIT = PULJIŽANAC, BILINA, BJELINA, ČARAPAR, DEBIĆ</t>
  </si>
  <si>
    <t>FRANKOVKA=BLAUFRÄNKISCH, FRANKINJA, MORAVKA, BORGONJA, BORGONJA ISTARSKA</t>
  </si>
  <si>
    <t>GRAŠEVINA=LAŠKI RIZLING, RIESLING ITALICO, TALIJANSKI RIZLING, RYZLINK VLAŠSKÝ, WELSCHRIESLING, RIZLING VLASSKÝ, OLASZ RIZLING, GRAŠICA</t>
  </si>
  <si>
    <t>KUJUNDŽUŠA = TVRDAC, ŽUTKA, ŽUTAC, KOJUNDŽUŠA</t>
  </si>
  <si>
    <t>MALVAZIJA ISTARSKA=MALVAZIJA, VRBIĆ</t>
  </si>
  <si>
    <t>MARAŠTINA=RUKATAC, MARAŠKIN, MAREŠTINA, KRIZOL, VIŠANA, MALVASIA DEL CHIANTI, MALVASIA LUNGA, PAVLOS</t>
  </si>
  <si>
    <t>MERLOT</t>
  </si>
  <si>
    <t>PINOT CRNI=PINOT NOIR=BURGUNDAC CRNI</t>
  </si>
  <si>
    <t>PINOT SIVI=PINOT GRIS=BURGUNDAC SIVI</t>
  </si>
  <si>
    <t>PLAVAC MALI CRNI=PLAVAC MALI, PLAVAC VELIKI, CRLJENAK MALI, CRLJENAC, PAGADEBIT CRNI, ZELENKA, GREŠTAVAC</t>
  </si>
  <si>
    <t>PLAVINA=PLAJKA, PLAVKA, PLAVINAC, MODRULJ, BRAJDA, BRAJDICA CRNA, MARASOVKA</t>
  </si>
  <si>
    <t>POŠIP BIJELI=POŠIP, POŠIPAK, POŠIPICA</t>
  </si>
  <si>
    <t>RAJNSKI RIZLING=RIESLING=RHEINRIESLING</t>
  </si>
  <si>
    <t>SAUVIGNON=SAUVIGNON BLANC=SAUVIGNON BIJELI, MUŠKATNI SILVANAC</t>
  </si>
  <si>
    <t>SYRAH=SIRAH, SIRAC, SHIRAZ</t>
  </si>
  <si>
    <t>TERAN=ISTRIJANAC</t>
  </si>
  <si>
    <t>TRAMINAC CRVENI=GEWURTZTRAMINER, TRAMINAC MIRISAVI, TRAMINAC</t>
  </si>
  <si>
    <t>Zasađena površina (ha)</t>
  </si>
  <si>
    <t>Broj trsova</t>
  </si>
  <si>
    <t>Naziv sorte</t>
  </si>
  <si>
    <t xml:space="preserve">Ukupno 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</si>
  <si>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</si>
  <si>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</si>
  <si>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</si>
  <si>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</si>
  <si>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</si>
  <si>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</si>
  <si>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</si>
  <si>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</si>
  <si>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</si>
  <si>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</si>
  <si>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</si>
  <si>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</si>
  <si>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</si>
  <si>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</si>
  <si>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</si>
  <si>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</si>
  <si>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</si>
  <si>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</si>
  <si>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</si>
  <si>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</si>
  <si>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Površina (ha)</t>
  </si>
  <si>
    <t>Broj parcela</t>
  </si>
  <si>
    <t>Broj PG-a</t>
  </si>
  <si>
    <t>Izvor:ARKOD</t>
  </si>
  <si>
    <t>*  Prostorni podaci (Napomena:  jedan PG može imati parcele u dvije ili više županija. PG koji ima parcele u više različitih županija prikazuje se za svaku županiju zasebno)</t>
  </si>
  <si>
    <t>Županija*</t>
  </si>
  <si>
    <t>Izvor: Vinogradarski registar, Arkod</t>
  </si>
  <si>
    <t>Legenda:</t>
  </si>
  <si>
    <t>ZOZP - zaštićena oznaka zemljopisnog podrijetla</t>
  </si>
  <si>
    <t>VRKZP - vrhunsko vino KZP (vino ZOI)</t>
  </si>
  <si>
    <t>KVKZP - kvalitetno vino KZP (vino ZOI)</t>
  </si>
  <si>
    <t>SV - sortno vino bez ZOI (sa oznakom sorte i berbe)</t>
  </si>
  <si>
    <t>V - vino bez ZOI</t>
  </si>
  <si>
    <t>OST - ostala vina</t>
  </si>
  <si>
    <t>C/R - crveno/roze</t>
  </si>
  <si>
    <t>B - bijelo</t>
  </si>
  <si>
    <t>hl - hektolitar</t>
  </si>
  <si>
    <t>VRKZP_C/R (hl)</t>
  </si>
  <si>
    <t>VRKZP_B (hl)</t>
  </si>
  <si>
    <t>KVKZP_C/R (hl)</t>
  </si>
  <si>
    <t>KVKZP_B (hl)</t>
  </si>
  <si>
    <t>SV_C/R (hl)</t>
  </si>
  <si>
    <t>SV_B (hl)</t>
  </si>
  <si>
    <t>V_C/R (hl)</t>
  </si>
  <si>
    <t>V_B (hl)</t>
  </si>
  <si>
    <t>OST_C/R (hl)</t>
  </si>
  <si>
    <t>OST_B (hl)</t>
  </si>
  <si>
    <t>Zalihe proizvođača (hl)</t>
  </si>
  <si>
    <t>ZOI C/R (hl)</t>
  </si>
  <si>
    <t>ZOI B (hl)</t>
  </si>
  <si>
    <t>ZOZP C/R (hl)</t>
  </si>
  <si>
    <t>ZOZP B (hl)</t>
  </si>
  <si>
    <t>Zalihe veletrgovca vinom - vino podrijetlom iz EU (hl)</t>
  </si>
  <si>
    <t>C/R_Treće zemlje</t>
  </si>
  <si>
    <t>B_Treće zemlje</t>
  </si>
  <si>
    <t>Zalihe veletrgovca vinom -vino podrijetlom iz trećih zemalja (hl)</t>
  </si>
  <si>
    <t>SV - sortno vino bez ZOI,ZOZP</t>
  </si>
  <si>
    <t>OST - ostalo, svi drugi proizvodi vinske godine</t>
  </si>
  <si>
    <t>ZOI vina (vrhunsko i kvalitetno)</t>
  </si>
  <si>
    <t>Županija sjedišta</t>
  </si>
  <si>
    <t>Fizička osoba</t>
  </si>
  <si>
    <t>Obrt</t>
  </si>
  <si>
    <t>Pravni subjekt</t>
  </si>
  <si>
    <t xml:space="preserve">Podaci se odnose na broj subjekata upisanih u VR prema kategorijama sukladno članku 4.  stavak 1. podstavak d) Pravilnika o vinarstvu ("Narodne novine", br. 81/2022, 75/2023, 81/2023, 82/2024) </t>
  </si>
  <si>
    <t>1 - 5 ha</t>
  </si>
  <si>
    <t>5 - 10 ha</t>
  </si>
  <si>
    <t>10 - 50 ha</t>
  </si>
  <si>
    <t>50 - 100 ha</t>
  </si>
  <si>
    <t>100 - 200 ha</t>
  </si>
  <si>
    <t>&gt; 200 ha</t>
  </si>
  <si>
    <t>Medimurska</t>
  </si>
  <si>
    <t>Šibensko-Kninska</t>
  </si>
  <si>
    <t>OBITELJSKO GOSPODARSTVO</t>
  </si>
  <si>
    <t>OBRT</t>
  </si>
  <si>
    <t>SAMOOPSKRBNO POLJOPRIVREDNO GOSPODARSTVO (SOPG)</t>
  </si>
  <si>
    <t>TRGOVAČKO DRUŠTVO</t>
  </si>
  <si>
    <t>ZADRUGA</t>
  </si>
  <si>
    <t>DRUGE PRAVNE OSOBE (CRKVA, VOJSKA, OBRAZOVNE USTANOVE I DR.)</t>
  </si>
  <si>
    <t>*Prema sjedištu PG-a</t>
  </si>
  <si>
    <t>Izvor: Upisnik poljoprivrednika, Upisnik OPG-ova, ARKOD sustav</t>
  </si>
  <si>
    <t>Zalihe vina u vlasništvu na dan 31. srpnja 2025. godine (hl)</t>
  </si>
  <si>
    <t>Vino (hl)</t>
  </si>
  <si>
    <t>Prijavljena proizvodnja grožđa i vina za vinsku godinu 2024.*</t>
  </si>
  <si>
    <t>Prijavljena proizvodnja vina za vinsku godinu 2024.* po kategorijama kvalitete vina</t>
  </si>
  <si>
    <t>* Vinska godina 2024. (01.08.2024. - 31.07.2025. )</t>
  </si>
  <si>
    <t>BV073/GRAŠEVINA=LAŠKI RIZLING, RIESLING ITALICO, TALIJANSKI RIZLING, RYZLINK VLAŠSKÝ, WELSCHRIESLING, RIZLING VLASSKÝ, OLASZ RIZLING, GRAŠICA</t>
  </si>
  <si>
    <t>BV109/MALVAZIJA ISTARSKA=MALVAZIJA, VRBIĆ</t>
  </si>
  <si>
    <t>CV151/PLAVAC MALI CRNI=PLAVAC MALI, PLAVAC VELIKI, CRLJENAK MALI, CRLJENAC, PAGADEBIT CRNI, ZELENKA, GREŠTAVAC</t>
  </si>
  <si>
    <t>BV041/CHARDONNAY</t>
  </si>
  <si>
    <t>CV115/MERLOT</t>
  </si>
  <si>
    <t>CV036/CABERNET SAUVIGNON</t>
  </si>
  <si>
    <t>BV168/RAJNSKI RIZLING=RIESLING=RHEINRIESLING</t>
  </si>
  <si>
    <t>BV150/PINOT SIVI=PINOT GRIS=BURGUNDAC SIVI</t>
  </si>
  <si>
    <t>BV148/PINOT BIJELI=PINOT BLANC=BURGUNDAC BIJELI, BURGUNDAC</t>
  </si>
  <si>
    <t>BV091/KRALJEVINA=KRALJEVINA CRVENA, IMBRINA, MORAVINA, PORTUGIESER ROTER</t>
  </si>
  <si>
    <t>BV184/SAUVIGNON=SAUVIGNON BLANC=SAUVIGNON BIJELI, MUŠKATNI SILVANAC</t>
  </si>
  <si>
    <t>CV149/PINOT CRNI=PINOT NOIR=BURGUNDAC CRNI</t>
  </si>
  <si>
    <t>BV110/MARAŠTINA=RUKATAC, MARAŠKIN, MAREŠTINA, KRIZOL, VIŠANA, MALVASIA DEL CHIANTI, MALVASIA LUNGA, PAVLOS</t>
  </si>
  <si>
    <t>BV132/MUŠKAT ŽUTI=MOSCATO GIALLO</t>
  </si>
  <si>
    <t>CV205/TERAN=ISTRIJANAC</t>
  </si>
  <si>
    <t>20 vodećih sorata po proizvodnji grožđa i vina za vinsku godinu 2024.*</t>
  </si>
  <si>
    <t>20 vodećih sorta vinove loze u RH na dan 31.12.2025.</t>
  </si>
  <si>
    <t>Vinogradi na dan 31.12.2025.</t>
  </si>
  <si>
    <t>Vinova loza unutar mješovitih višegodišnjih nasada na dan 31.12.2025.</t>
  </si>
  <si>
    <t>Iskrčeni vinogradi na dan 31.12.2025.</t>
  </si>
  <si>
    <t>Broj subjekata upisanih u Vinogradarski registar na dan 31.12.2025.</t>
  </si>
  <si>
    <t>*  Prostorni podaci (Napomena:  jedan PG može imati parcele u dvije ili više županija. PG koji ima parcele u više različitih županija prikazuje se za svaku županiju zasebno). Jedinstveni broj je 27.552 PG-a.</t>
  </si>
  <si>
    <t>Površina i broj PG-a pod vinogradima prema veličini gospodarstva na dan 31.12.2025.</t>
  </si>
  <si>
    <t>Površina i broj PG-a pod vinogradima prema veličini gospodarstva i vrsti PG-a na dan 31.12.2025.</t>
  </si>
  <si>
    <t>Površina i broj PG-a pod vinogradima prema vrsti PG-a na dan 31.12.2025.</t>
  </si>
  <si>
    <t>&lt; 0, 1 ha</t>
  </si>
  <si>
    <t>0, 1 - 1 ha</t>
  </si>
  <si>
    <t>BV122/MOSLAVAC=ŠIPON, POŠIPON, PUŠIPEL, FURMINT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</si>
</sst>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7" fillId="0" borderId="0"/>
    <xf numFmtId="0" fontId="1" fillId="0" borderId="0"/>
  </cellStyleXfs>
  <cellXfs count="89">
    <xf numFmtId="0" fontId="0" fillId="0" borderId="0" xfId="0"/>
    <xf numFmtId="0" fontId="5" fillId="0" borderId="1" xfId="0" applyFont="1" applyFill="1" applyBorder="1"/>
    <xf numFmtId="3" fontId="5" fillId="0" borderId="0" xfId="0" applyNumberFormat="1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0" xfId="0" applyBorder="1"/>
    <xf numFmtId="2" fontId="5" fillId="0" borderId="0" xfId="0" applyNumberFormat="1" applyFont="1"/>
    <xf numFmtId="0" fontId="4" fillId="0" borderId="7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4" xfId="0" applyFont="1" applyBorder="1"/>
    <xf numFmtId="0" fontId="4" fillId="0" borderId="2" xfId="0" applyFont="1" applyBorder="1"/>
    <xf numFmtId="0" fontId="4" fillId="0" borderId="5" xfId="0" applyFont="1" applyBorder="1"/>
    <xf numFmtId="2" fontId="0" fillId="0" borderId="0" xfId="0" applyNumberFormat="1" applyBorder="1"/>
    <xf numFmtId="0" fontId="0" fillId="0" borderId="0" xfId="0" applyNumberFormat="1" applyBorder="1"/>
    <xf numFmtId="0" fontId="0" fillId="0" borderId="3" xfId="0" applyNumberFormat="1" applyBorder="1"/>
    <xf numFmtId="0" fontId="0" fillId="0" borderId="0" xfId="0" applyBorder="1" applyAlignment="1"/>
    <xf numFmtId="2" fontId="4" fillId="0" borderId="8" xfId="0" applyNumberFormat="1" applyFont="1" applyBorder="1"/>
    <xf numFmtId="0" fontId="4" fillId="0" borderId="7" xfId="0" applyFont="1" applyFill="1" applyBorder="1"/>
    <xf numFmtId="2" fontId="4" fillId="0" borderId="8" xfId="0" applyNumberFormat="1" applyFont="1" applyFill="1" applyBorder="1"/>
    <xf numFmtId="0" fontId="4" fillId="0" borderId="8" xfId="0" applyFont="1" applyFill="1" applyBorder="1"/>
    <xf numFmtId="0" fontId="4" fillId="0" borderId="6" xfId="0" applyFont="1" applyFill="1" applyBorder="1"/>
    <xf numFmtId="0" fontId="4" fillId="0" borderId="4" xfId="0" applyFont="1" applyFill="1" applyBorder="1"/>
    <xf numFmtId="0" fontId="5" fillId="0" borderId="0" xfId="3" applyFont="1"/>
    <xf numFmtId="0" fontId="8" fillId="0" borderId="0" xfId="4" applyFont="1"/>
    <xf numFmtId="0" fontId="9" fillId="0" borderId="0" xfId="4" applyFont="1"/>
    <xf numFmtId="0" fontId="9" fillId="0" borderId="0" xfId="2" applyFont="1" applyFill="1" applyBorder="1"/>
    <xf numFmtId="0" fontId="8" fillId="0" borderId="0" xfId="2" applyFont="1"/>
    <xf numFmtId="0" fontId="8" fillId="0" borderId="0" xfId="2" applyFont="1" applyFill="1"/>
    <xf numFmtId="0" fontId="8" fillId="0" borderId="0" xfId="2" applyFont="1" applyBorder="1"/>
    <xf numFmtId="0" fontId="9" fillId="0" borderId="0" xfId="1" applyFont="1"/>
    <xf numFmtId="0" fontId="9" fillId="0" borderId="0" xfId="1" applyFont="1" applyFill="1" applyBorder="1"/>
    <xf numFmtId="0" fontId="8" fillId="0" borderId="0" xfId="0" applyFont="1"/>
    <xf numFmtId="0" fontId="4" fillId="0" borderId="7" xfId="2" applyFont="1" applyBorder="1"/>
    <xf numFmtId="0" fontId="4" fillId="0" borderId="8" xfId="2" applyFont="1" applyBorder="1"/>
    <xf numFmtId="0" fontId="4" fillId="0" borderId="6" xfId="2" applyFont="1" applyBorder="1"/>
    <xf numFmtId="0" fontId="4" fillId="0" borderId="4" xfId="2" applyFont="1" applyBorder="1"/>
    <xf numFmtId="0" fontId="4" fillId="0" borderId="0" xfId="2" applyFont="1" applyBorder="1"/>
    <xf numFmtId="0" fontId="4" fillId="0" borderId="3" xfId="2" applyFont="1" applyBorder="1"/>
    <xf numFmtId="0" fontId="10" fillId="0" borderId="0" xfId="4" applyFont="1"/>
    <xf numFmtId="0" fontId="4" fillId="0" borderId="10" xfId="0" applyNumberFormat="1" applyFont="1" applyBorder="1"/>
    <xf numFmtId="0" fontId="4" fillId="0" borderId="9" xfId="0" applyFont="1" applyBorder="1" applyAlignment="1">
      <alignment horizontal="left"/>
    </xf>
    <xf numFmtId="0" fontId="4" fillId="0" borderId="11" xfId="0" applyNumberFormat="1" applyFont="1" applyBorder="1"/>
    <xf numFmtId="0" fontId="0" fillId="0" borderId="1" xfId="0" applyBorder="1" applyAlignment="1">
      <alignment horizontal="left" indent="1"/>
    </xf>
    <xf numFmtId="0" fontId="4" fillId="0" borderId="0" xfId="0" applyFont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2" fontId="0" fillId="0" borderId="2" xfId="0" applyNumberFormat="1" applyBorder="1"/>
    <xf numFmtId="0" fontId="11" fillId="0" borderId="0" xfId="0" applyFont="1"/>
    <xf numFmtId="0" fontId="5" fillId="0" borderId="1" xfId="3" applyFont="1" applyBorder="1"/>
    <xf numFmtId="0" fontId="5" fillId="0" borderId="0" xfId="3" applyFont="1" applyBorder="1"/>
    <xf numFmtId="0" fontId="5" fillId="0" borderId="3" xfId="3" applyFont="1" applyBorder="1"/>
    <xf numFmtId="0" fontId="5" fillId="0" borderId="2" xfId="3" applyFont="1" applyBorder="1"/>
    <xf numFmtId="0" fontId="5" fillId="0" borderId="5" xfId="3" applyFont="1" applyBorder="1"/>
    <xf numFmtId="0" fontId="4" fillId="0" borderId="4" xfId="2" applyFont="1" applyFill="1" applyBorder="1"/>
    <xf numFmtId="0" fontId="4" fillId="0" borderId="0" xfId="0" applyFont="1" applyFill="1"/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4" fillId="0" borderId="14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3" xfId="0" applyFont="1" applyBorder="1"/>
    <xf numFmtId="0" fontId="0" fillId="0" borderId="16" xfId="0" applyBorder="1"/>
    <xf numFmtId="0" fontId="6" fillId="0" borderId="0" xfId="0" applyFont="1" applyAlignment="1">
      <alignment horizontal="left" wrapText="1"/>
    </xf>
    <xf numFmtId="0" fontId="8" fillId="0" borderId="0" xfId="4" applyFont="1"/>
    <xf numFmtId="0" fontId="9" fillId="0" borderId="0" xfId="4" applyFont="1" applyAlignment="1">
      <alignment horizontal="left" wrapText="1"/>
    </xf>
    <xf numFmtId="0" fontId="0" fillId="0" borderId="0" xfId="0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5">
    <cellStyle name="Normal" xfId="0" builtinId="0"/>
    <cellStyle name="Normal 2" xfId="2"/>
    <cellStyle name="Normal 2 2" xfId="4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zoomScale="85" zoomScaleNormal="85" workbookViewId="0">
      <selection sqref="A1:XFD1048576"/>
    </sheetView>
  </sheetViews>
  <sheetFormatPr defaultRowHeight="15" x14ac:dyDescent="0.25"/>
  <cols>
    <col min="1" max="1" width="32.85546875" bestFit="1" customWidth="1"/>
    <col min="2" max="2" width="20" bestFit="1" customWidth="1"/>
    <col min="3" max="3" width="11.28515625" bestFit="1" customWidth="1"/>
  </cols>
  <sheetData>
    <row r="1" spans="1:5" x14ac:dyDescent="0.25">
      <c r="A1" s="54" t="s">
        <v>160</v>
      </c>
    </row>
    <row r="3" spans="1:5" x14ac:dyDescent="0.25">
      <c r="A3" s="9" t="s">
        <v>83</v>
      </c>
      <c r="B3" s="19" t="s">
        <v>78</v>
      </c>
      <c r="C3" s="10" t="s">
        <v>79</v>
      </c>
      <c r="D3" s="10" t="s">
        <v>80</v>
      </c>
      <c r="E3" s="11" t="s">
        <v>55</v>
      </c>
    </row>
    <row r="4" spans="1:5" x14ac:dyDescent="0.25">
      <c r="A4" s="5" t="s">
        <v>58</v>
      </c>
      <c r="B4" s="7">
        <v>176.59238677616142</v>
      </c>
      <c r="C4" s="7">
        <v>593</v>
      </c>
      <c r="D4" s="7">
        <v>423</v>
      </c>
      <c r="E4" s="6">
        <v>738931</v>
      </c>
    </row>
    <row r="5" spans="1:5" x14ac:dyDescent="0.25">
      <c r="A5" s="5" t="s">
        <v>59</v>
      </c>
      <c r="B5" s="7">
        <v>200.25952518401991</v>
      </c>
      <c r="C5" s="7">
        <v>553</v>
      </c>
      <c r="D5" s="7">
        <v>387</v>
      </c>
      <c r="E5" s="6">
        <v>848154</v>
      </c>
    </row>
    <row r="6" spans="1:5" x14ac:dyDescent="0.25">
      <c r="A6" s="5" t="s">
        <v>60</v>
      </c>
      <c r="B6" s="7">
        <v>1711.2603543495838</v>
      </c>
      <c r="C6" s="7">
        <v>10815</v>
      </c>
      <c r="D6" s="7">
        <v>2556</v>
      </c>
      <c r="E6" s="6">
        <v>12916761</v>
      </c>
    </row>
    <row r="7" spans="1:5" x14ac:dyDescent="0.25">
      <c r="A7" s="5" t="s">
        <v>3</v>
      </c>
      <c r="B7" s="7">
        <v>66.40727626664308</v>
      </c>
      <c r="C7" s="7">
        <v>635</v>
      </c>
      <c r="D7" s="7">
        <v>409</v>
      </c>
      <c r="E7" s="6">
        <v>350258</v>
      </c>
    </row>
    <row r="8" spans="1:5" x14ac:dyDescent="0.25">
      <c r="A8" s="5" t="s">
        <v>61</v>
      </c>
      <c r="B8" s="7">
        <v>2733.6138228084906</v>
      </c>
      <c r="C8" s="7">
        <v>5415</v>
      </c>
      <c r="D8" s="7">
        <v>2371</v>
      </c>
      <c r="E8" s="6">
        <v>11530647</v>
      </c>
    </row>
    <row r="9" spans="1:5" x14ac:dyDescent="0.25">
      <c r="A9" s="5" t="s">
        <v>62</v>
      </c>
      <c r="B9" s="7">
        <v>90.052140479335165</v>
      </c>
      <c r="C9" s="7">
        <v>454</v>
      </c>
      <c r="D9" s="7">
        <v>251</v>
      </c>
      <c r="E9" s="6">
        <v>435248</v>
      </c>
    </row>
    <row r="10" spans="1:5" x14ac:dyDescent="0.25">
      <c r="A10" s="5" t="s">
        <v>63</v>
      </c>
      <c r="B10" s="7">
        <v>301.19954924194047</v>
      </c>
      <c r="C10" s="7">
        <v>2568</v>
      </c>
      <c r="D10" s="7">
        <v>1853</v>
      </c>
      <c r="E10" s="6">
        <v>1338378</v>
      </c>
    </row>
    <row r="11" spans="1:5" x14ac:dyDescent="0.25">
      <c r="A11" s="5" t="s">
        <v>64</v>
      </c>
      <c r="B11" s="7">
        <v>544.16180886174834</v>
      </c>
      <c r="C11" s="7">
        <v>5562</v>
      </c>
      <c r="D11" s="7">
        <v>4130</v>
      </c>
      <c r="E11" s="6">
        <v>2799459</v>
      </c>
    </row>
    <row r="12" spans="1:5" x14ac:dyDescent="0.25">
      <c r="A12" s="5" t="s">
        <v>65</v>
      </c>
      <c r="B12" s="7">
        <v>13.865062139325143</v>
      </c>
      <c r="C12" s="7">
        <v>79</v>
      </c>
      <c r="D12" s="7">
        <v>46</v>
      </c>
      <c r="E12" s="6">
        <v>88437</v>
      </c>
    </row>
    <row r="13" spans="1:5" x14ac:dyDescent="0.25">
      <c r="A13" s="5" t="s">
        <v>66</v>
      </c>
      <c r="B13" s="7">
        <v>437.51625154881043</v>
      </c>
      <c r="C13" s="7">
        <v>809</v>
      </c>
      <c r="D13" s="7">
        <v>346</v>
      </c>
      <c r="E13" s="6">
        <v>2130976</v>
      </c>
    </row>
    <row r="14" spans="1:5" x14ac:dyDescent="0.25">
      <c r="A14" s="5" t="s">
        <v>67</v>
      </c>
      <c r="B14" s="7">
        <v>2051.3094090648447</v>
      </c>
      <c r="C14" s="7">
        <v>1106</v>
      </c>
      <c r="D14" s="7">
        <v>498</v>
      </c>
      <c r="E14" s="6">
        <v>8780847</v>
      </c>
    </row>
    <row r="15" spans="1:5" x14ac:dyDescent="0.25">
      <c r="A15" s="5" t="s">
        <v>68</v>
      </c>
      <c r="B15" s="7">
        <v>1495.4111984649833</v>
      </c>
      <c r="C15" s="7">
        <v>1592</v>
      </c>
      <c r="D15" s="7">
        <v>597</v>
      </c>
      <c r="E15" s="6">
        <v>7115478</v>
      </c>
    </row>
    <row r="16" spans="1:5" x14ac:dyDescent="0.25">
      <c r="A16" s="5" t="s">
        <v>69</v>
      </c>
      <c r="B16" s="7">
        <v>183.0157450850063</v>
      </c>
      <c r="C16" s="7">
        <v>1395</v>
      </c>
      <c r="D16" s="7">
        <v>302</v>
      </c>
      <c r="E16" s="6">
        <v>1170204</v>
      </c>
    </row>
    <row r="17" spans="1:5" x14ac:dyDescent="0.25">
      <c r="A17" s="5" t="s">
        <v>70</v>
      </c>
      <c r="B17" s="7">
        <v>211.28464238855321</v>
      </c>
      <c r="C17" s="7">
        <v>860</v>
      </c>
      <c r="D17" s="7">
        <v>555</v>
      </c>
      <c r="E17" s="6">
        <v>992881</v>
      </c>
    </row>
    <row r="18" spans="1:5" x14ac:dyDescent="0.25">
      <c r="A18" s="5" t="s">
        <v>71</v>
      </c>
      <c r="B18" s="7">
        <v>1337.1098440594342</v>
      </c>
      <c r="C18" s="7">
        <v>8548</v>
      </c>
      <c r="D18" s="7">
        <v>3424</v>
      </c>
      <c r="E18" s="6">
        <v>8631238</v>
      </c>
    </row>
    <row r="19" spans="1:5" x14ac:dyDescent="0.25">
      <c r="A19" s="5" t="s">
        <v>72</v>
      </c>
      <c r="B19" s="7">
        <v>774.67722146690005</v>
      </c>
      <c r="C19" s="7">
        <v>2250</v>
      </c>
      <c r="D19" s="7">
        <v>1483</v>
      </c>
      <c r="E19" s="6">
        <v>4793367</v>
      </c>
    </row>
    <row r="20" spans="1:5" x14ac:dyDescent="0.25">
      <c r="A20" s="5" t="s">
        <v>73</v>
      </c>
      <c r="B20" s="7">
        <v>307.19100327563899</v>
      </c>
      <c r="C20" s="7">
        <v>2955</v>
      </c>
      <c r="D20" s="7">
        <v>2218</v>
      </c>
      <c r="E20" s="6">
        <v>1239324</v>
      </c>
    </row>
    <row r="21" spans="1:5" x14ac:dyDescent="0.25">
      <c r="A21" s="5" t="s">
        <v>74</v>
      </c>
      <c r="B21" s="7">
        <v>377.58691899981443</v>
      </c>
      <c r="C21" s="7">
        <v>807</v>
      </c>
      <c r="D21" s="7">
        <v>591</v>
      </c>
      <c r="E21" s="6">
        <v>1618409</v>
      </c>
    </row>
    <row r="22" spans="1:5" x14ac:dyDescent="0.25">
      <c r="A22" s="5" t="s">
        <v>75</v>
      </c>
      <c r="B22" s="7">
        <v>1578.9964444789007</v>
      </c>
      <c r="C22" s="7">
        <v>1157</v>
      </c>
      <c r="D22" s="7">
        <v>366</v>
      </c>
      <c r="E22" s="6">
        <v>7549020</v>
      </c>
    </row>
    <row r="23" spans="1:5" x14ac:dyDescent="0.25">
      <c r="A23" s="5" t="s">
        <v>76</v>
      </c>
      <c r="B23" s="7">
        <v>1193.7431682962169</v>
      </c>
      <c r="C23" s="7">
        <v>3141</v>
      </c>
      <c r="D23" s="7">
        <v>2244</v>
      </c>
      <c r="E23" s="6">
        <v>5085864</v>
      </c>
    </row>
    <row r="24" spans="1:5" x14ac:dyDescent="0.25">
      <c r="A24" s="5" t="s">
        <v>77</v>
      </c>
      <c r="B24" s="7">
        <v>614.12792322298151</v>
      </c>
      <c r="C24" s="7">
        <v>3966</v>
      </c>
      <c r="D24" s="7">
        <v>2609</v>
      </c>
      <c r="E24" s="6">
        <v>3276878</v>
      </c>
    </row>
    <row r="25" spans="1:5" x14ac:dyDescent="0.25">
      <c r="A25" s="12" t="s">
        <v>33</v>
      </c>
      <c r="B25" s="13">
        <v>16399.381696459353</v>
      </c>
      <c r="C25" s="13">
        <v>55260</v>
      </c>
      <c r="D25" s="13">
        <v>27659</v>
      </c>
      <c r="E25" s="14">
        <v>83430759</v>
      </c>
    </row>
    <row r="27" spans="1:5" s="3" customFormat="1" ht="12.75" x14ac:dyDescent="0.2">
      <c r="A27" s="1" t="s">
        <v>81</v>
      </c>
      <c r="B27" s="8"/>
      <c r="C27" s="2"/>
      <c r="D27" s="2"/>
    </row>
    <row r="28" spans="1:5" s="3" customFormat="1" ht="24.75" customHeight="1" x14ac:dyDescent="0.2">
      <c r="A28" s="69" t="s">
        <v>164</v>
      </c>
      <c r="B28" s="69"/>
      <c r="C28" s="69"/>
      <c r="D28" s="69"/>
    </row>
    <row r="31" spans="1:5" s="3" customFormat="1" ht="12.75" x14ac:dyDescent="0.2">
      <c r="A31" s="3" t="s">
        <v>162</v>
      </c>
    </row>
    <row r="33" spans="1:4" x14ac:dyDescent="0.25">
      <c r="A33" s="9" t="s">
        <v>83</v>
      </c>
      <c r="B33" s="19" t="s">
        <v>78</v>
      </c>
      <c r="C33" s="10" t="s">
        <v>79</v>
      </c>
      <c r="D33" s="11" t="s">
        <v>80</v>
      </c>
    </row>
    <row r="34" spans="1:4" x14ac:dyDescent="0.25">
      <c r="A34" s="5" t="s">
        <v>58</v>
      </c>
      <c r="B34" s="15">
        <v>15.572654631614405</v>
      </c>
      <c r="C34" s="7">
        <v>26</v>
      </c>
      <c r="D34" s="6">
        <v>21</v>
      </c>
    </row>
    <row r="35" spans="1:4" x14ac:dyDescent="0.25">
      <c r="A35" s="5" t="s">
        <v>59</v>
      </c>
      <c r="B35" s="15">
        <v>0.30130844158962811</v>
      </c>
      <c r="C35" s="7">
        <v>4</v>
      </c>
      <c r="D35" s="6">
        <v>4</v>
      </c>
    </row>
    <row r="36" spans="1:4" x14ac:dyDescent="0.25">
      <c r="A36" s="5" t="s">
        <v>60</v>
      </c>
      <c r="B36" s="15">
        <v>31.961828908507364</v>
      </c>
      <c r="C36" s="7">
        <v>328</v>
      </c>
      <c r="D36" s="6">
        <v>214</v>
      </c>
    </row>
    <row r="37" spans="1:4" x14ac:dyDescent="0.25">
      <c r="A37" s="5" t="s">
        <v>3</v>
      </c>
      <c r="B37" s="15">
        <v>1.3541770573146532</v>
      </c>
      <c r="C37" s="7">
        <v>20</v>
      </c>
      <c r="D37" s="6">
        <v>20</v>
      </c>
    </row>
    <row r="38" spans="1:4" x14ac:dyDescent="0.25">
      <c r="A38" s="5" t="s">
        <v>61</v>
      </c>
      <c r="B38" s="15">
        <v>91.535527633072945</v>
      </c>
      <c r="C38" s="7">
        <v>164</v>
      </c>
      <c r="D38" s="6">
        <v>105</v>
      </c>
    </row>
    <row r="39" spans="1:4" x14ac:dyDescent="0.25">
      <c r="A39" s="5" t="s">
        <v>62</v>
      </c>
      <c r="B39" s="15">
        <v>0.50840918235267962</v>
      </c>
      <c r="C39" s="7">
        <v>6</v>
      </c>
      <c r="D39" s="6">
        <v>6</v>
      </c>
    </row>
    <row r="40" spans="1:4" x14ac:dyDescent="0.25">
      <c r="A40" s="5" t="s">
        <v>63</v>
      </c>
      <c r="B40" s="15">
        <v>6.2431949740323365</v>
      </c>
      <c r="C40" s="7">
        <v>48</v>
      </c>
      <c r="D40" s="6">
        <v>41</v>
      </c>
    </row>
    <row r="41" spans="1:4" x14ac:dyDescent="0.25">
      <c r="A41" s="5" t="s">
        <v>64</v>
      </c>
      <c r="B41" s="15">
        <v>45.932107339052301</v>
      </c>
      <c r="C41" s="7">
        <v>623</v>
      </c>
      <c r="D41" s="6">
        <v>579</v>
      </c>
    </row>
    <row r="42" spans="1:4" x14ac:dyDescent="0.25">
      <c r="A42" s="5" t="s">
        <v>65</v>
      </c>
      <c r="B42" s="15">
        <v>0.36113010705202553</v>
      </c>
      <c r="C42" s="7">
        <v>3</v>
      </c>
      <c r="D42" s="6">
        <v>3</v>
      </c>
    </row>
    <row r="43" spans="1:4" x14ac:dyDescent="0.25">
      <c r="A43" s="5" t="s">
        <v>66</v>
      </c>
      <c r="B43" s="15">
        <v>55.81210835133718</v>
      </c>
      <c r="C43" s="7">
        <v>97</v>
      </c>
      <c r="D43" s="6">
        <v>58</v>
      </c>
    </row>
    <row r="44" spans="1:4" x14ac:dyDescent="0.25">
      <c r="A44" s="5" t="s">
        <v>67</v>
      </c>
      <c r="B44" s="15">
        <v>114.17245938603241</v>
      </c>
      <c r="C44" s="7">
        <v>73</v>
      </c>
      <c r="D44" s="6">
        <v>18</v>
      </c>
    </row>
    <row r="45" spans="1:4" x14ac:dyDescent="0.25">
      <c r="A45" s="5" t="s">
        <v>68</v>
      </c>
      <c r="B45" s="15">
        <v>37.947232810347423</v>
      </c>
      <c r="C45" s="7">
        <v>38</v>
      </c>
      <c r="D45" s="6">
        <v>22</v>
      </c>
    </row>
    <row r="46" spans="1:4" x14ac:dyDescent="0.25">
      <c r="A46" s="5" t="s">
        <v>69</v>
      </c>
      <c r="B46" s="15">
        <v>4.4630946903082842</v>
      </c>
      <c r="C46" s="7">
        <v>29</v>
      </c>
      <c r="D46" s="6">
        <v>25</v>
      </c>
    </row>
    <row r="47" spans="1:4" x14ac:dyDescent="0.25">
      <c r="A47" s="5" t="s">
        <v>70</v>
      </c>
      <c r="B47" s="15">
        <v>0.88191318000377195</v>
      </c>
      <c r="C47" s="7">
        <v>12</v>
      </c>
      <c r="D47" s="6">
        <v>12</v>
      </c>
    </row>
    <row r="48" spans="1:4" x14ac:dyDescent="0.25">
      <c r="A48" s="5" t="s">
        <v>71</v>
      </c>
      <c r="B48" s="15">
        <v>18.787543585951884</v>
      </c>
      <c r="C48" s="7">
        <v>141</v>
      </c>
      <c r="D48" s="6">
        <v>116</v>
      </c>
    </row>
    <row r="49" spans="1:4" x14ac:dyDescent="0.25">
      <c r="A49" s="5" t="s">
        <v>72</v>
      </c>
      <c r="B49" s="15">
        <v>8.6859235419606495</v>
      </c>
      <c r="C49" s="7">
        <v>25</v>
      </c>
      <c r="D49" s="6">
        <v>20</v>
      </c>
    </row>
    <row r="50" spans="1:4" x14ac:dyDescent="0.25">
      <c r="A50" s="5" t="s">
        <v>73</v>
      </c>
      <c r="B50" s="15">
        <v>26.25535879748367</v>
      </c>
      <c r="C50" s="7">
        <v>282</v>
      </c>
      <c r="D50" s="6">
        <v>266</v>
      </c>
    </row>
    <row r="51" spans="1:4" x14ac:dyDescent="0.25">
      <c r="A51" s="5" t="s">
        <v>74</v>
      </c>
      <c r="B51" s="15">
        <v>11.167763948004431</v>
      </c>
      <c r="C51" s="7">
        <v>15</v>
      </c>
      <c r="D51" s="6">
        <v>9</v>
      </c>
    </row>
    <row r="52" spans="1:4" x14ac:dyDescent="0.25">
      <c r="A52" s="5" t="s">
        <v>75</v>
      </c>
      <c r="B52" s="15">
        <v>4.2269124004363112</v>
      </c>
      <c r="C52" s="7">
        <v>9</v>
      </c>
      <c r="D52" s="6">
        <v>7</v>
      </c>
    </row>
    <row r="53" spans="1:4" x14ac:dyDescent="0.25">
      <c r="A53" s="5" t="s">
        <v>76</v>
      </c>
      <c r="B53" s="15">
        <v>10.829234997604765</v>
      </c>
      <c r="C53" s="7">
        <v>52</v>
      </c>
      <c r="D53" s="6">
        <v>46</v>
      </c>
    </row>
    <row r="54" spans="1:4" x14ac:dyDescent="0.25">
      <c r="A54" s="5" t="s">
        <v>77</v>
      </c>
      <c r="B54" s="15">
        <v>22.73923090367467</v>
      </c>
      <c r="C54" s="7">
        <v>257</v>
      </c>
      <c r="D54" s="6">
        <v>235</v>
      </c>
    </row>
    <row r="55" spans="1:4" x14ac:dyDescent="0.25">
      <c r="A55" s="12" t="s">
        <v>33</v>
      </c>
      <c r="B55" s="53">
        <v>509.73911486773449</v>
      </c>
      <c r="C55" s="51">
        <v>2252</v>
      </c>
      <c r="D55" s="52">
        <v>1827</v>
      </c>
    </row>
    <row r="59" spans="1:4" s="3" customFormat="1" ht="12.75" x14ac:dyDescent="0.2">
      <c r="A59" s="4" t="s">
        <v>161</v>
      </c>
    </row>
    <row r="61" spans="1:4" x14ac:dyDescent="0.25">
      <c r="A61" s="20" t="s">
        <v>83</v>
      </c>
      <c r="B61" s="21" t="s">
        <v>78</v>
      </c>
      <c r="C61" s="22" t="s">
        <v>79</v>
      </c>
      <c r="D61" s="23" t="s">
        <v>80</v>
      </c>
    </row>
    <row r="62" spans="1:4" x14ac:dyDescent="0.25">
      <c r="A62" s="5" t="s">
        <v>58</v>
      </c>
      <c r="B62" s="7">
        <v>0.8600000000000001</v>
      </c>
      <c r="C62" s="7">
        <v>7</v>
      </c>
      <c r="D62" s="6">
        <v>7</v>
      </c>
    </row>
    <row r="63" spans="1:4" x14ac:dyDescent="0.25">
      <c r="A63" s="5" t="s">
        <v>59</v>
      </c>
      <c r="B63" s="7">
        <v>0.62000000000000011</v>
      </c>
      <c r="C63" s="7">
        <v>5</v>
      </c>
      <c r="D63" s="6">
        <v>5</v>
      </c>
    </row>
    <row r="64" spans="1:4" x14ac:dyDescent="0.25">
      <c r="A64" s="5" t="s">
        <v>60</v>
      </c>
      <c r="B64" s="7">
        <v>39.79000000000007</v>
      </c>
      <c r="C64" s="7">
        <v>377</v>
      </c>
      <c r="D64" s="6">
        <v>314</v>
      </c>
    </row>
    <row r="65" spans="1:4" x14ac:dyDescent="0.25">
      <c r="A65" s="5" t="s">
        <v>3</v>
      </c>
      <c r="B65" s="7">
        <v>1.850000000000001</v>
      </c>
      <c r="C65" s="7">
        <v>25</v>
      </c>
      <c r="D65" s="6">
        <v>23</v>
      </c>
    </row>
    <row r="66" spans="1:4" x14ac:dyDescent="0.25">
      <c r="A66" s="5" t="s">
        <v>61</v>
      </c>
      <c r="B66" s="7">
        <v>59.569999999999979</v>
      </c>
      <c r="C66" s="7">
        <v>328</v>
      </c>
      <c r="D66" s="6">
        <v>300</v>
      </c>
    </row>
    <row r="67" spans="1:4" x14ac:dyDescent="0.25">
      <c r="A67" s="5" t="s">
        <v>62</v>
      </c>
      <c r="B67" s="7">
        <v>0.02</v>
      </c>
      <c r="C67" s="7">
        <v>1</v>
      </c>
      <c r="D67" s="6">
        <v>1</v>
      </c>
    </row>
    <row r="68" spans="1:4" x14ac:dyDescent="0.25">
      <c r="A68" s="5" t="s">
        <v>63</v>
      </c>
      <c r="B68" s="7">
        <v>0.95</v>
      </c>
      <c r="C68" s="7">
        <v>13</v>
      </c>
      <c r="D68" s="6">
        <v>13</v>
      </c>
    </row>
    <row r="69" spans="1:4" x14ac:dyDescent="0.25">
      <c r="A69" s="5" t="s">
        <v>64</v>
      </c>
      <c r="B69" s="7">
        <v>12.959999999999946</v>
      </c>
      <c r="C69" s="7">
        <v>172</v>
      </c>
      <c r="D69" s="6">
        <v>161</v>
      </c>
    </row>
    <row r="70" spans="1:4" x14ac:dyDescent="0.25">
      <c r="A70" s="5" t="s">
        <v>65</v>
      </c>
      <c r="B70" s="7">
        <v>0.05</v>
      </c>
      <c r="C70" s="7">
        <v>1</v>
      </c>
      <c r="D70" s="6">
        <v>1</v>
      </c>
    </row>
    <row r="71" spans="1:4" x14ac:dyDescent="0.25">
      <c r="A71" s="5" t="s">
        <v>66</v>
      </c>
      <c r="B71" s="7">
        <v>7.0000000000000007E-2</v>
      </c>
      <c r="C71" s="7">
        <v>3</v>
      </c>
      <c r="D71" s="6">
        <v>3</v>
      </c>
    </row>
    <row r="72" spans="1:4" x14ac:dyDescent="0.25">
      <c r="A72" s="5" t="s">
        <v>67</v>
      </c>
      <c r="B72" s="7">
        <v>0.55000000000000004</v>
      </c>
      <c r="C72" s="7">
        <v>7</v>
      </c>
      <c r="D72" s="6">
        <v>7</v>
      </c>
    </row>
    <row r="73" spans="1:4" x14ac:dyDescent="0.25">
      <c r="A73" s="5" t="s">
        <v>68</v>
      </c>
      <c r="B73" s="7">
        <v>1.0000000000000002</v>
      </c>
      <c r="C73" s="7">
        <v>8</v>
      </c>
      <c r="D73" s="6">
        <v>8</v>
      </c>
    </row>
    <row r="74" spans="1:4" x14ac:dyDescent="0.25">
      <c r="A74" s="5" t="s">
        <v>69</v>
      </c>
      <c r="B74" s="7">
        <v>1.1100000000000003</v>
      </c>
      <c r="C74" s="7">
        <v>16</v>
      </c>
      <c r="D74" s="6">
        <v>13</v>
      </c>
    </row>
    <row r="75" spans="1:4" x14ac:dyDescent="0.25">
      <c r="A75" s="5" t="s">
        <v>70</v>
      </c>
      <c r="B75" s="7">
        <v>0.98000000000000043</v>
      </c>
      <c r="C75" s="7">
        <v>10</v>
      </c>
      <c r="D75" s="6">
        <v>10</v>
      </c>
    </row>
    <row r="76" spans="1:4" x14ac:dyDescent="0.25">
      <c r="A76" s="5" t="s">
        <v>71</v>
      </c>
      <c r="B76" s="7">
        <v>47.330000000000076</v>
      </c>
      <c r="C76" s="7">
        <v>573</v>
      </c>
      <c r="D76" s="6">
        <v>479</v>
      </c>
    </row>
    <row r="77" spans="1:4" x14ac:dyDescent="0.25">
      <c r="A77" s="5" t="s">
        <v>72</v>
      </c>
      <c r="B77" s="7">
        <v>82.120000000000431</v>
      </c>
      <c r="C77" s="7">
        <v>782</v>
      </c>
      <c r="D77" s="6">
        <v>592</v>
      </c>
    </row>
    <row r="78" spans="1:4" x14ac:dyDescent="0.25">
      <c r="A78" s="5" t="s">
        <v>73</v>
      </c>
      <c r="B78" s="7">
        <v>0.91000000000000014</v>
      </c>
      <c r="C78" s="7">
        <v>11</v>
      </c>
      <c r="D78" s="6">
        <v>11</v>
      </c>
    </row>
    <row r="79" spans="1:4" x14ac:dyDescent="0.25">
      <c r="A79" s="5" t="s">
        <v>74</v>
      </c>
      <c r="B79" s="7">
        <v>0.51000000000000012</v>
      </c>
      <c r="C79" s="7">
        <v>5</v>
      </c>
      <c r="D79" s="6">
        <v>5</v>
      </c>
    </row>
    <row r="80" spans="1:4" x14ac:dyDescent="0.25">
      <c r="A80" s="5" t="s">
        <v>75</v>
      </c>
      <c r="B80" s="7">
        <v>0.75000000000000022</v>
      </c>
      <c r="C80" s="7">
        <v>9</v>
      </c>
      <c r="D80" s="6">
        <v>9</v>
      </c>
    </row>
    <row r="81" spans="1:4" x14ac:dyDescent="0.25">
      <c r="A81" s="5" t="s">
        <v>76</v>
      </c>
      <c r="B81" s="7">
        <v>23.80999999999997</v>
      </c>
      <c r="C81" s="7">
        <v>176</v>
      </c>
      <c r="D81" s="6">
        <v>158</v>
      </c>
    </row>
    <row r="82" spans="1:4" x14ac:dyDescent="0.25">
      <c r="A82" s="5" t="s">
        <v>77</v>
      </c>
      <c r="B82" s="7">
        <v>3.7299999999999982</v>
      </c>
      <c r="C82" s="7">
        <v>46</v>
      </c>
      <c r="D82" s="6">
        <v>46</v>
      </c>
    </row>
    <row r="83" spans="1:4" x14ac:dyDescent="0.25">
      <c r="A83" s="24" t="s">
        <v>33</v>
      </c>
      <c r="B83" s="51">
        <v>279.54000000000048</v>
      </c>
      <c r="C83" s="51">
        <v>2575</v>
      </c>
      <c r="D83" s="52">
        <v>2166</v>
      </c>
    </row>
    <row r="84" spans="1:4" s="3" customFormat="1" ht="12.75" x14ac:dyDescent="0.2"/>
    <row r="85" spans="1:4" s="3" customFormat="1" ht="24.75" customHeight="1" x14ac:dyDescent="0.2">
      <c r="A85" s="3" t="s">
        <v>84</v>
      </c>
      <c r="B85" s="8"/>
      <c r="C85" s="2"/>
      <c r="D85" s="2"/>
    </row>
    <row r="86" spans="1:4" ht="26.25" customHeight="1" x14ac:dyDescent="0.25">
      <c r="A86" s="69" t="s">
        <v>82</v>
      </c>
      <c r="B86" s="69"/>
      <c r="C86" s="69"/>
      <c r="D86" s="69"/>
    </row>
  </sheetData>
  <mergeCells count="2">
    <mergeCell ref="A28:D28"/>
    <mergeCell ref="A86:D8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85" zoomScaleNormal="85" workbookViewId="0">
      <selection sqref="A1:XFD1048576"/>
    </sheetView>
  </sheetViews>
  <sheetFormatPr defaultColWidth="9.140625" defaultRowHeight="12.75" x14ac:dyDescent="0.2"/>
  <cols>
    <col min="1" max="1" width="20.42578125" style="25" customWidth="1"/>
    <col min="2" max="2" width="12.5703125" style="25" bestFit="1" customWidth="1"/>
    <col min="3" max="3" width="5" style="25" bestFit="1" customWidth="1"/>
    <col min="4" max="4" width="13.7109375" style="25" bestFit="1" customWidth="1"/>
    <col min="5" max="5" width="8" style="25" bestFit="1" customWidth="1"/>
    <col min="6" max="16384" width="9.140625" style="25"/>
  </cols>
  <sheetData>
    <row r="1" spans="1:5" x14ac:dyDescent="0.2">
      <c r="A1" s="25" t="s">
        <v>163</v>
      </c>
    </row>
    <row r="3" spans="1:5" ht="15" x14ac:dyDescent="0.25">
      <c r="A3" s="35" t="s">
        <v>117</v>
      </c>
      <c r="B3" s="36" t="s">
        <v>118</v>
      </c>
      <c r="C3" s="36" t="s">
        <v>119</v>
      </c>
      <c r="D3" s="36" t="s">
        <v>120</v>
      </c>
      <c r="E3" s="37" t="s">
        <v>33</v>
      </c>
    </row>
    <row r="4" spans="1:5" x14ac:dyDescent="0.2">
      <c r="A4" s="55" t="s">
        <v>0</v>
      </c>
      <c r="B4" s="56">
        <v>307</v>
      </c>
      <c r="C4" s="56">
        <v>3</v>
      </c>
      <c r="D4" s="56">
        <v>9</v>
      </c>
      <c r="E4" s="57">
        <v>319</v>
      </c>
    </row>
    <row r="5" spans="1:5" x14ac:dyDescent="0.2">
      <c r="A5" s="55" t="s">
        <v>1</v>
      </c>
      <c r="B5" s="56">
        <v>464</v>
      </c>
      <c r="C5" s="56">
        <v>13</v>
      </c>
      <c r="D5" s="56">
        <v>10</v>
      </c>
      <c r="E5" s="57">
        <v>487</v>
      </c>
    </row>
    <row r="6" spans="1:5" x14ac:dyDescent="0.2">
      <c r="A6" s="55" t="s">
        <v>2</v>
      </c>
      <c r="B6" s="56">
        <v>3082</v>
      </c>
      <c r="C6" s="56">
        <v>39</v>
      </c>
      <c r="D6" s="56">
        <v>88</v>
      </c>
      <c r="E6" s="57">
        <v>3209</v>
      </c>
    </row>
    <row r="7" spans="1:5" x14ac:dyDescent="0.2">
      <c r="A7" s="55" t="s">
        <v>3</v>
      </c>
      <c r="B7" s="56">
        <v>573</v>
      </c>
      <c r="C7" s="56">
        <v>8</v>
      </c>
      <c r="D7" s="56">
        <v>119</v>
      </c>
      <c r="E7" s="57">
        <v>700</v>
      </c>
    </row>
    <row r="8" spans="1:5" x14ac:dyDescent="0.2">
      <c r="A8" s="55" t="s">
        <v>4</v>
      </c>
      <c r="B8" s="56">
        <v>2590</v>
      </c>
      <c r="C8" s="56">
        <v>113</v>
      </c>
      <c r="D8" s="56">
        <v>97</v>
      </c>
      <c r="E8" s="57">
        <v>2800</v>
      </c>
    </row>
    <row r="9" spans="1:5" x14ac:dyDescent="0.2">
      <c r="A9" s="55" t="s">
        <v>5</v>
      </c>
      <c r="B9" s="56">
        <v>230</v>
      </c>
      <c r="C9" s="56">
        <v>9</v>
      </c>
      <c r="D9" s="56">
        <v>8</v>
      </c>
      <c r="E9" s="57">
        <v>247</v>
      </c>
    </row>
    <row r="10" spans="1:5" x14ac:dyDescent="0.2">
      <c r="A10" s="55" t="s">
        <v>6</v>
      </c>
      <c r="B10" s="56">
        <v>1389</v>
      </c>
      <c r="C10" s="56">
        <v>14</v>
      </c>
      <c r="D10" s="56">
        <v>18</v>
      </c>
      <c r="E10" s="57">
        <v>1421</v>
      </c>
    </row>
    <row r="11" spans="1:5" x14ac:dyDescent="0.2">
      <c r="A11" s="55" t="s">
        <v>7</v>
      </c>
      <c r="B11" s="56">
        <v>3368</v>
      </c>
      <c r="C11" s="56">
        <v>40</v>
      </c>
      <c r="D11" s="56">
        <v>23</v>
      </c>
      <c r="E11" s="57">
        <v>3431</v>
      </c>
    </row>
    <row r="12" spans="1:5" x14ac:dyDescent="0.2">
      <c r="A12" s="55" t="s">
        <v>8</v>
      </c>
      <c r="B12" s="56">
        <v>73</v>
      </c>
      <c r="C12" s="56">
        <v>1</v>
      </c>
      <c r="D12" s="56">
        <v>1</v>
      </c>
      <c r="E12" s="57">
        <v>75</v>
      </c>
    </row>
    <row r="13" spans="1:5" x14ac:dyDescent="0.2">
      <c r="A13" s="55" t="s">
        <v>9</v>
      </c>
      <c r="B13" s="56">
        <v>403</v>
      </c>
      <c r="C13" s="56">
        <v>12</v>
      </c>
      <c r="D13" s="56">
        <v>25</v>
      </c>
      <c r="E13" s="57">
        <v>440</v>
      </c>
    </row>
    <row r="14" spans="1:5" x14ac:dyDescent="0.2">
      <c r="A14" s="55" t="s">
        <v>10</v>
      </c>
      <c r="B14" s="56">
        <v>488</v>
      </c>
      <c r="C14" s="56">
        <v>17</v>
      </c>
      <c r="D14" s="56">
        <v>45</v>
      </c>
      <c r="E14" s="57">
        <v>550</v>
      </c>
    </row>
    <row r="15" spans="1:5" x14ac:dyDescent="0.2">
      <c r="A15" s="55" t="s">
        <v>11</v>
      </c>
      <c r="B15" s="56">
        <v>623</v>
      </c>
      <c r="C15" s="56">
        <v>35</v>
      </c>
      <c r="D15" s="56">
        <v>18</v>
      </c>
      <c r="E15" s="57">
        <v>676</v>
      </c>
    </row>
    <row r="16" spans="1:5" x14ac:dyDescent="0.2">
      <c r="A16" s="55" t="s">
        <v>12</v>
      </c>
      <c r="B16" s="56">
        <v>381</v>
      </c>
      <c r="C16" s="56">
        <v>30</v>
      </c>
      <c r="D16" s="56">
        <v>37</v>
      </c>
      <c r="E16" s="57">
        <v>448</v>
      </c>
    </row>
    <row r="17" spans="1:5" x14ac:dyDescent="0.2">
      <c r="A17" s="55" t="s">
        <v>13</v>
      </c>
      <c r="B17" s="56">
        <v>148</v>
      </c>
      <c r="C17" s="56">
        <v>14</v>
      </c>
      <c r="D17" s="56">
        <v>13</v>
      </c>
      <c r="E17" s="57">
        <v>175</v>
      </c>
    </row>
    <row r="18" spans="1:5" x14ac:dyDescent="0.2">
      <c r="A18" s="55" t="s">
        <v>14</v>
      </c>
      <c r="B18" s="56">
        <v>3648</v>
      </c>
      <c r="C18" s="56">
        <v>49</v>
      </c>
      <c r="D18" s="56">
        <v>99</v>
      </c>
      <c r="E18" s="57">
        <v>3796</v>
      </c>
    </row>
    <row r="19" spans="1:5" x14ac:dyDescent="0.2">
      <c r="A19" s="55" t="s">
        <v>15</v>
      </c>
      <c r="B19" s="56">
        <v>1943</v>
      </c>
      <c r="C19" s="56">
        <v>14</v>
      </c>
      <c r="D19" s="56">
        <v>37</v>
      </c>
      <c r="E19" s="57">
        <v>1994</v>
      </c>
    </row>
    <row r="20" spans="1:5" x14ac:dyDescent="0.2">
      <c r="A20" s="55" t="s">
        <v>16</v>
      </c>
      <c r="B20" s="56">
        <v>1699</v>
      </c>
      <c r="C20" s="56">
        <v>30</v>
      </c>
      <c r="D20" s="56">
        <v>24</v>
      </c>
      <c r="E20" s="57">
        <v>1753</v>
      </c>
    </row>
    <row r="21" spans="1:5" x14ac:dyDescent="0.2">
      <c r="A21" s="55" t="s">
        <v>17</v>
      </c>
      <c r="B21" s="56">
        <v>609</v>
      </c>
      <c r="C21" s="56">
        <v>14</v>
      </c>
      <c r="D21" s="56">
        <v>23</v>
      </c>
      <c r="E21" s="57">
        <v>646</v>
      </c>
    </row>
    <row r="22" spans="1:5" x14ac:dyDescent="0.2">
      <c r="A22" s="55" t="s">
        <v>18</v>
      </c>
      <c r="B22" s="56">
        <v>498</v>
      </c>
      <c r="C22" s="56">
        <v>44</v>
      </c>
      <c r="D22" s="56">
        <v>31</v>
      </c>
      <c r="E22" s="57">
        <v>573</v>
      </c>
    </row>
    <row r="23" spans="1:5" x14ac:dyDescent="0.2">
      <c r="A23" s="55" t="s">
        <v>19</v>
      </c>
      <c r="B23" s="56">
        <v>1887</v>
      </c>
      <c r="C23" s="56">
        <v>30</v>
      </c>
      <c r="D23" s="56">
        <v>30</v>
      </c>
      <c r="E23" s="57">
        <v>1947</v>
      </c>
    </row>
    <row r="24" spans="1:5" x14ac:dyDescent="0.2">
      <c r="A24" s="55" t="s">
        <v>20</v>
      </c>
      <c r="B24" s="56">
        <v>2260</v>
      </c>
      <c r="C24" s="56">
        <v>51</v>
      </c>
      <c r="D24" s="56">
        <v>40</v>
      </c>
      <c r="E24" s="57">
        <v>2351</v>
      </c>
    </row>
    <row r="25" spans="1:5" ht="15" x14ac:dyDescent="0.25">
      <c r="A25" s="38" t="s">
        <v>33</v>
      </c>
      <c r="B25" s="58">
        <v>26663</v>
      </c>
      <c r="C25" s="58">
        <v>580</v>
      </c>
      <c r="D25" s="58">
        <v>795</v>
      </c>
      <c r="E25" s="59">
        <v>28038</v>
      </c>
    </row>
    <row r="26" spans="1:5" s="26" customFormat="1" ht="26.25" customHeight="1" x14ac:dyDescent="0.2">
      <c r="A26" s="70" t="s">
        <v>27</v>
      </c>
      <c r="B26" s="70"/>
      <c r="C26" s="70"/>
      <c r="D26" s="70"/>
      <c r="E26" s="70"/>
    </row>
    <row r="27" spans="1:5" ht="42.6" customHeight="1" x14ac:dyDescent="0.2">
      <c r="A27" s="71" t="s">
        <v>121</v>
      </c>
      <c r="B27" s="71"/>
      <c r="C27" s="71"/>
      <c r="D27" s="71"/>
      <c r="E27" s="71"/>
    </row>
  </sheetData>
  <mergeCells count="2">
    <mergeCell ref="A26:E26"/>
    <mergeCell ref="A27:E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"/>
  <sheetViews>
    <sheetView zoomScale="85" zoomScaleNormal="85" workbookViewId="0">
      <selection sqref="A1:XFD1048576"/>
    </sheetView>
  </sheetViews>
  <sheetFormatPr defaultRowHeight="15" x14ac:dyDescent="0.25"/>
  <cols>
    <col min="1" max="1" width="25.28515625" customWidth="1"/>
    <col min="2" max="2" width="14.85546875" bestFit="1" customWidth="1"/>
    <col min="3" max="3" width="16.5703125" bestFit="1" customWidth="1"/>
    <col min="4" max="4" width="14.85546875" bestFit="1" customWidth="1"/>
    <col min="7" max="7" width="24" customWidth="1"/>
    <col min="8" max="8" width="26.28515625" customWidth="1"/>
    <col min="9" max="9" width="25.140625" bestFit="1" customWidth="1"/>
    <col min="10" max="10" width="13.7109375" bestFit="1" customWidth="1"/>
    <col min="11" max="11" width="17.85546875" customWidth="1"/>
    <col min="12" max="12" width="10.28515625" bestFit="1" customWidth="1"/>
  </cols>
  <sheetData>
    <row r="2" spans="1:12" x14ac:dyDescent="0.25">
      <c r="A2" s="72" t="s">
        <v>140</v>
      </c>
      <c r="B2" s="72"/>
      <c r="C2" s="72"/>
      <c r="D2" s="72"/>
      <c r="G2" s="18" t="s">
        <v>141</v>
      </c>
      <c r="H2" s="18"/>
      <c r="I2" s="18"/>
      <c r="J2" s="18"/>
      <c r="K2" s="18"/>
      <c r="L2" s="18"/>
    </row>
    <row r="3" spans="1:12" x14ac:dyDescent="0.25">
      <c r="A3" s="47" t="s">
        <v>25</v>
      </c>
      <c r="B3" s="48" t="s">
        <v>30</v>
      </c>
      <c r="C3" s="48" t="s">
        <v>139</v>
      </c>
      <c r="D3" s="49" t="s">
        <v>26</v>
      </c>
      <c r="G3" s="47" t="s">
        <v>25</v>
      </c>
      <c r="H3" s="48" t="s">
        <v>116</v>
      </c>
      <c r="I3" s="48" t="s">
        <v>114</v>
      </c>
      <c r="J3" s="48" t="s">
        <v>90</v>
      </c>
      <c r="K3" s="48" t="s">
        <v>115</v>
      </c>
      <c r="L3" s="49" t="s">
        <v>31</v>
      </c>
    </row>
    <row r="4" spans="1:12" x14ac:dyDescent="0.25">
      <c r="A4" s="5" t="s">
        <v>0</v>
      </c>
      <c r="B4" s="7">
        <v>173.66999999999996</v>
      </c>
      <c r="C4" s="7">
        <v>961.55</v>
      </c>
      <c r="D4" s="6">
        <v>29</v>
      </c>
      <c r="G4" s="5" t="s">
        <v>0</v>
      </c>
      <c r="H4" s="7">
        <v>262.10000000000002</v>
      </c>
      <c r="I4" s="7">
        <v>182.24999999999997</v>
      </c>
      <c r="J4" s="7">
        <v>517.20000000000005</v>
      </c>
      <c r="K4" s="7"/>
      <c r="L4" s="6">
        <v>961.55000000000007</v>
      </c>
    </row>
    <row r="5" spans="1:12" x14ac:dyDescent="0.25">
      <c r="A5" s="5" t="s">
        <v>1</v>
      </c>
      <c r="B5" s="7">
        <v>145.55999999999997</v>
      </c>
      <c r="C5" s="7">
        <v>620.73</v>
      </c>
      <c r="D5" s="6">
        <v>36</v>
      </c>
      <c r="G5" s="5" t="s">
        <v>1</v>
      </c>
      <c r="H5" s="7">
        <v>452.60000000000008</v>
      </c>
      <c r="I5" s="7">
        <v>66.8</v>
      </c>
      <c r="J5" s="7">
        <v>85.53</v>
      </c>
      <c r="K5" s="7">
        <v>15.8</v>
      </c>
      <c r="L5" s="6">
        <v>620.73</v>
      </c>
    </row>
    <row r="6" spans="1:12" x14ac:dyDescent="0.25">
      <c r="A6" s="5" t="s">
        <v>2</v>
      </c>
      <c r="B6" s="7">
        <v>5835.3200000000024</v>
      </c>
      <c r="C6" s="7">
        <v>35473.08</v>
      </c>
      <c r="D6" s="6">
        <v>317</v>
      </c>
      <c r="G6" s="5" t="s">
        <v>2</v>
      </c>
      <c r="H6" s="7">
        <v>29120.790000000023</v>
      </c>
      <c r="I6" s="7">
        <v>4894.0000000000009</v>
      </c>
      <c r="J6" s="7">
        <v>1312.2900000000004</v>
      </c>
      <c r="K6" s="7">
        <v>146</v>
      </c>
      <c r="L6" s="6">
        <v>35473.080000000024</v>
      </c>
    </row>
    <row r="7" spans="1:12" x14ac:dyDescent="0.25">
      <c r="A7" s="5" t="s">
        <v>3</v>
      </c>
      <c r="B7" s="7">
        <v>6617.3000000000047</v>
      </c>
      <c r="C7" s="7">
        <v>15811.500000000005</v>
      </c>
      <c r="D7" s="6">
        <v>63</v>
      </c>
      <c r="G7" s="5" t="s">
        <v>3</v>
      </c>
      <c r="H7" s="7">
        <v>9445.7700000000059</v>
      </c>
      <c r="I7" s="7">
        <v>5934.5</v>
      </c>
      <c r="J7" s="7">
        <v>418.52999999999986</v>
      </c>
      <c r="K7" s="7">
        <v>12.700000000000003</v>
      </c>
      <c r="L7" s="6">
        <v>15811.500000000005</v>
      </c>
    </row>
    <row r="8" spans="1:12" x14ac:dyDescent="0.25">
      <c r="A8" s="5" t="s">
        <v>4</v>
      </c>
      <c r="B8" s="7">
        <v>9991.6200000000172</v>
      </c>
      <c r="C8" s="7">
        <v>73071.339999999982</v>
      </c>
      <c r="D8" s="6">
        <v>241</v>
      </c>
      <c r="G8" s="5" t="s">
        <v>4</v>
      </c>
      <c r="H8" s="7">
        <v>59304.759999999973</v>
      </c>
      <c r="I8" s="7">
        <v>4583.92</v>
      </c>
      <c r="J8" s="7">
        <v>9150.36</v>
      </c>
      <c r="K8" s="7">
        <v>32.299999999999997</v>
      </c>
      <c r="L8" s="6">
        <v>73071.339999999967</v>
      </c>
    </row>
    <row r="9" spans="1:12" x14ac:dyDescent="0.25">
      <c r="A9" s="5" t="s">
        <v>5</v>
      </c>
      <c r="B9" s="7">
        <v>291.37</v>
      </c>
      <c r="C9" s="7">
        <v>1882.4499999999991</v>
      </c>
      <c r="D9" s="6">
        <v>29</v>
      </c>
      <c r="G9" s="5" t="s">
        <v>5</v>
      </c>
      <c r="H9" s="7">
        <v>1675.0399999999995</v>
      </c>
      <c r="I9" s="7">
        <v>94.81</v>
      </c>
      <c r="J9" s="7">
        <v>112.59999999999997</v>
      </c>
      <c r="K9" s="7"/>
      <c r="L9" s="6">
        <v>1882.4499999999994</v>
      </c>
    </row>
    <row r="10" spans="1:12" x14ac:dyDescent="0.25">
      <c r="A10" s="5" t="s">
        <v>6</v>
      </c>
      <c r="B10" s="7">
        <v>559.37</v>
      </c>
      <c r="C10" s="7">
        <v>3494.6900000000028</v>
      </c>
      <c r="D10" s="6">
        <v>61</v>
      </c>
      <c r="G10" s="5" t="s">
        <v>6</v>
      </c>
      <c r="H10" s="7">
        <v>2353.7999999999997</v>
      </c>
      <c r="I10" s="7">
        <v>417.21000000000004</v>
      </c>
      <c r="J10" s="7">
        <v>652.39999999999986</v>
      </c>
      <c r="K10" s="7">
        <v>71.28</v>
      </c>
      <c r="L10" s="6">
        <v>3494.6899999999996</v>
      </c>
    </row>
    <row r="11" spans="1:12" x14ac:dyDescent="0.25">
      <c r="A11" s="5" t="s">
        <v>7</v>
      </c>
      <c r="B11" s="7">
        <v>991.26999999999953</v>
      </c>
      <c r="C11" s="7">
        <v>6861.770000000005</v>
      </c>
      <c r="D11" s="6">
        <v>151</v>
      </c>
      <c r="G11" s="5" t="s">
        <v>7</v>
      </c>
      <c r="H11" s="7">
        <v>3988.1099999999983</v>
      </c>
      <c r="I11" s="7">
        <v>273.20000000000005</v>
      </c>
      <c r="J11" s="7">
        <v>2600.4599999999996</v>
      </c>
      <c r="K11" s="7"/>
      <c r="L11" s="6">
        <v>6861.7699999999986</v>
      </c>
    </row>
    <row r="12" spans="1:12" x14ac:dyDescent="0.25">
      <c r="A12" s="5" t="s">
        <v>8</v>
      </c>
      <c r="B12" s="7">
        <v>31.59</v>
      </c>
      <c r="C12" s="7">
        <v>181.67999999999998</v>
      </c>
      <c r="D12" s="6">
        <v>4</v>
      </c>
      <c r="G12" s="5" t="s">
        <v>8</v>
      </c>
      <c r="H12" s="7">
        <v>152.78000000000003</v>
      </c>
      <c r="I12" s="7"/>
      <c r="J12" s="7">
        <v>28.900000000000002</v>
      </c>
      <c r="K12" s="7"/>
      <c r="L12" s="6">
        <v>181.68000000000004</v>
      </c>
    </row>
    <row r="13" spans="1:12" x14ac:dyDescent="0.25">
      <c r="A13" s="5" t="s">
        <v>9</v>
      </c>
      <c r="B13" s="7">
        <v>2262.3599999999992</v>
      </c>
      <c r="C13" s="7">
        <v>14176.720000000001</v>
      </c>
      <c r="D13" s="6">
        <v>120</v>
      </c>
      <c r="G13" s="5" t="s">
        <v>9</v>
      </c>
      <c r="H13" s="7">
        <v>11640.3</v>
      </c>
      <c r="I13" s="7">
        <v>467.61999999999995</v>
      </c>
      <c r="J13" s="7">
        <v>1916.7999999999997</v>
      </c>
      <c r="K13" s="7">
        <v>152</v>
      </c>
      <c r="L13" s="6">
        <v>14176.72</v>
      </c>
    </row>
    <row r="14" spans="1:12" x14ac:dyDescent="0.25">
      <c r="A14" s="5" t="s">
        <v>10</v>
      </c>
      <c r="B14" s="7">
        <v>11563.930000000006</v>
      </c>
      <c r="C14" s="7">
        <v>76718.080000000031</v>
      </c>
      <c r="D14" s="6">
        <v>91</v>
      </c>
      <c r="G14" s="5" t="s">
        <v>10</v>
      </c>
      <c r="H14" s="7">
        <v>75868.250000000044</v>
      </c>
      <c r="I14" s="7">
        <v>296.88</v>
      </c>
      <c r="J14" s="7">
        <v>499.14999999999992</v>
      </c>
      <c r="K14" s="7">
        <v>53.8</v>
      </c>
      <c r="L14" s="6">
        <v>76718.080000000045</v>
      </c>
    </row>
    <row r="15" spans="1:12" x14ac:dyDescent="0.25">
      <c r="A15" s="5" t="s">
        <v>11</v>
      </c>
      <c r="B15" s="7">
        <v>8964.6200000000063</v>
      </c>
      <c r="C15" s="7">
        <v>59067.840000000018</v>
      </c>
      <c r="D15" s="6">
        <v>80</v>
      </c>
      <c r="G15" s="5" t="s">
        <v>11</v>
      </c>
      <c r="H15" s="7">
        <v>58710.140000000014</v>
      </c>
      <c r="I15" s="7">
        <v>259.3</v>
      </c>
      <c r="J15" s="7">
        <v>95.8</v>
      </c>
      <c r="K15" s="7">
        <v>2.6</v>
      </c>
      <c r="L15" s="6">
        <v>59067.840000000011</v>
      </c>
    </row>
    <row r="16" spans="1:12" x14ac:dyDescent="0.25">
      <c r="A16" s="5" t="s">
        <v>12</v>
      </c>
      <c r="B16" s="7">
        <v>1606.3299999999995</v>
      </c>
      <c r="C16" s="7">
        <v>11051.120000000004</v>
      </c>
      <c r="D16" s="6">
        <v>58</v>
      </c>
      <c r="G16" s="5" t="s">
        <v>12</v>
      </c>
      <c r="H16" s="7">
        <v>7495.3600000000006</v>
      </c>
      <c r="I16" s="7">
        <v>2975.8899999999994</v>
      </c>
      <c r="J16" s="7">
        <v>579.87</v>
      </c>
      <c r="K16" s="7"/>
      <c r="L16" s="6">
        <v>11051.119999999999</v>
      </c>
    </row>
    <row r="17" spans="1:12" x14ac:dyDescent="0.25">
      <c r="A17" s="5" t="s">
        <v>13</v>
      </c>
      <c r="B17" s="7">
        <v>456.85</v>
      </c>
      <c r="C17" s="7">
        <v>2566.79</v>
      </c>
      <c r="D17" s="6">
        <v>49</v>
      </c>
      <c r="G17" s="5" t="s">
        <v>13</v>
      </c>
      <c r="H17" s="7">
        <v>1946.4300000000003</v>
      </c>
      <c r="I17" s="7">
        <v>374.2</v>
      </c>
      <c r="J17" s="7">
        <v>234.85999999999999</v>
      </c>
      <c r="K17" s="7">
        <v>11.3</v>
      </c>
      <c r="L17" s="6">
        <v>2566.7900000000004</v>
      </c>
    </row>
    <row r="18" spans="1:12" x14ac:dyDescent="0.25">
      <c r="A18" s="5" t="s">
        <v>14</v>
      </c>
      <c r="B18" s="7">
        <v>1677.2600000000011</v>
      </c>
      <c r="C18" s="7">
        <v>10054.950000000004</v>
      </c>
      <c r="D18" s="6">
        <v>179</v>
      </c>
      <c r="G18" s="5" t="s">
        <v>14</v>
      </c>
      <c r="H18" s="7">
        <v>7839.4800000000023</v>
      </c>
      <c r="I18" s="7">
        <v>809.66999999999985</v>
      </c>
      <c r="J18" s="7">
        <v>1373.0500000000002</v>
      </c>
      <c r="K18" s="7">
        <v>32.75</v>
      </c>
      <c r="L18" s="6">
        <v>10054.950000000003</v>
      </c>
    </row>
    <row r="19" spans="1:12" x14ac:dyDescent="0.25">
      <c r="A19" s="5" t="s">
        <v>15</v>
      </c>
      <c r="B19" s="7">
        <v>1058.7299999999998</v>
      </c>
      <c r="C19" s="7">
        <v>5828.5400000000009</v>
      </c>
      <c r="D19" s="6">
        <v>143</v>
      </c>
      <c r="G19" s="5" t="s">
        <v>15</v>
      </c>
      <c r="H19" s="7">
        <v>4519.7400000000007</v>
      </c>
      <c r="I19" s="7">
        <v>54.14</v>
      </c>
      <c r="J19" s="7">
        <v>1254.6600000000001</v>
      </c>
      <c r="K19" s="7"/>
      <c r="L19" s="6">
        <v>5828.5400000000009</v>
      </c>
    </row>
    <row r="20" spans="1:12" x14ac:dyDescent="0.25">
      <c r="A20" s="5" t="s">
        <v>16</v>
      </c>
      <c r="B20" s="7">
        <v>992.44999999999845</v>
      </c>
      <c r="C20" s="7">
        <v>6442.8000000000038</v>
      </c>
      <c r="D20" s="6">
        <v>113</v>
      </c>
      <c r="G20" s="5" t="s">
        <v>16</v>
      </c>
      <c r="H20" s="7">
        <v>2433.4799999999996</v>
      </c>
      <c r="I20" s="7">
        <v>178.3</v>
      </c>
      <c r="J20" s="7">
        <v>3831.0200000000023</v>
      </c>
      <c r="K20" s="7"/>
      <c r="L20" s="6">
        <v>6442.800000000002</v>
      </c>
    </row>
    <row r="21" spans="1:12" x14ac:dyDescent="0.25">
      <c r="A21" s="5" t="s">
        <v>17</v>
      </c>
      <c r="B21" s="7">
        <v>1277.599999999999</v>
      </c>
      <c r="C21" s="7">
        <v>8180.23</v>
      </c>
      <c r="D21" s="6">
        <v>45</v>
      </c>
      <c r="G21" s="5" t="s">
        <v>17</v>
      </c>
      <c r="H21" s="7">
        <v>7292.8999999999978</v>
      </c>
      <c r="I21" s="7">
        <v>750</v>
      </c>
      <c r="J21" s="7">
        <v>137.33000000000001</v>
      </c>
      <c r="K21" s="7"/>
      <c r="L21" s="6">
        <v>8180.2299999999977</v>
      </c>
    </row>
    <row r="22" spans="1:12" x14ac:dyDescent="0.25">
      <c r="A22" s="5" t="s">
        <v>18</v>
      </c>
      <c r="B22" s="7">
        <v>11487.460000000003</v>
      </c>
      <c r="C22" s="7">
        <v>81750.75999999998</v>
      </c>
      <c r="D22" s="6">
        <v>53</v>
      </c>
      <c r="G22" s="5" t="s">
        <v>18</v>
      </c>
      <c r="H22" s="7">
        <v>59506.010000000009</v>
      </c>
      <c r="I22" s="7">
        <v>15043.85</v>
      </c>
      <c r="J22" s="7">
        <v>7166.9</v>
      </c>
      <c r="K22" s="7">
        <v>34</v>
      </c>
      <c r="L22" s="6">
        <v>81750.760000000009</v>
      </c>
    </row>
    <row r="23" spans="1:12" x14ac:dyDescent="0.25">
      <c r="A23" s="5" t="s">
        <v>19</v>
      </c>
      <c r="B23" s="7">
        <v>932.55999999999983</v>
      </c>
      <c r="C23" s="7">
        <v>4797.32</v>
      </c>
      <c r="D23" s="6">
        <v>149</v>
      </c>
      <c r="G23" s="5" t="s">
        <v>19</v>
      </c>
      <c r="H23" s="7">
        <v>3403.7</v>
      </c>
      <c r="I23" s="7">
        <v>365.31</v>
      </c>
      <c r="J23" s="7">
        <v>827.91000000000042</v>
      </c>
      <c r="K23" s="7">
        <v>200.39999999999992</v>
      </c>
      <c r="L23" s="6">
        <v>4797.32</v>
      </c>
    </row>
    <row r="24" spans="1:12" x14ac:dyDescent="0.25">
      <c r="A24" s="5" t="s">
        <v>20</v>
      </c>
      <c r="B24" s="7">
        <v>12835.760000000011</v>
      </c>
      <c r="C24" s="7">
        <v>27199.829999999976</v>
      </c>
      <c r="D24" s="6">
        <v>222</v>
      </c>
      <c r="G24" s="5" t="s">
        <v>20</v>
      </c>
      <c r="H24" s="7">
        <v>10508.98</v>
      </c>
      <c r="I24" s="7">
        <v>10348.950000000001</v>
      </c>
      <c r="J24" s="7">
        <v>6341.8999999999987</v>
      </c>
      <c r="K24" s="7">
        <v>0</v>
      </c>
      <c r="L24" s="6">
        <v>27199.829999999998</v>
      </c>
    </row>
    <row r="25" spans="1:12" x14ac:dyDescent="0.25">
      <c r="A25" s="50" t="s">
        <v>33</v>
      </c>
      <c r="B25" s="51">
        <v>79752.980000000054</v>
      </c>
      <c r="C25" s="51">
        <v>446193.77</v>
      </c>
      <c r="D25" s="52">
        <v>2233</v>
      </c>
      <c r="G25" s="50" t="s">
        <v>31</v>
      </c>
      <c r="H25" s="51">
        <v>357920.52</v>
      </c>
      <c r="I25" s="51">
        <v>48370.8</v>
      </c>
      <c r="J25" s="51">
        <v>39137.520000000011</v>
      </c>
      <c r="K25" s="51">
        <v>764.93000000000006</v>
      </c>
      <c r="L25" s="52">
        <v>446193.77</v>
      </c>
    </row>
    <row r="29" spans="1:12" x14ac:dyDescent="0.25">
      <c r="A29" s="32" t="s">
        <v>142</v>
      </c>
    </row>
    <row r="30" spans="1:12" x14ac:dyDescent="0.25">
      <c r="A30" s="33" t="s">
        <v>27</v>
      </c>
    </row>
    <row r="31" spans="1:12" x14ac:dyDescent="0.25">
      <c r="A31" s="3" t="s">
        <v>28</v>
      </c>
    </row>
    <row r="32" spans="1:12" x14ac:dyDescent="0.25">
      <c r="A32" s="3" t="s">
        <v>29</v>
      </c>
    </row>
    <row r="33" spans="1:1" x14ac:dyDescent="0.25">
      <c r="A33" s="34" t="s">
        <v>114</v>
      </c>
    </row>
    <row r="34" spans="1:1" x14ac:dyDescent="0.25">
      <c r="A34" s="34" t="s">
        <v>90</v>
      </c>
    </row>
    <row r="35" spans="1:1" x14ac:dyDescent="0.25">
      <c r="A35" s="34" t="s">
        <v>115</v>
      </c>
    </row>
  </sheetData>
  <mergeCells count="1">
    <mergeCell ref="A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topLeftCell="A10" zoomScale="85" zoomScaleNormal="85" workbookViewId="0">
      <selection activeCell="A29" sqref="A29:C50"/>
    </sheetView>
  </sheetViews>
  <sheetFormatPr defaultRowHeight="15" x14ac:dyDescent="0.25"/>
  <cols>
    <col min="1" max="1" width="140.7109375" bestFit="1" customWidth="1"/>
    <col min="2" max="2" width="21.85546875" bestFit="1" customWidth="1"/>
    <col min="3" max="3" width="11.5703125" bestFit="1" customWidth="1"/>
  </cols>
  <sheetData>
    <row r="1" spans="1:3" x14ac:dyDescent="0.25">
      <c r="A1" t="s">
        <v>159</v>
      </c>
    </row>
    <row r="2" spans="1:3" x14ac:dyDescent="0.25">
      <c r="A2" s="9" t="s">
        <v>56</v>
      </c>
      <c r="B2" s="10" t="s">
        <v>54</v>
      </c>
      <c r="C2" s="11" t="s">
        <v>55</v>
      </c>
    </row>
    <row r="3" spans="1:3" x14ac:dyDescent="0.25">
      <c r="A3" s="5" t="s">
        <v>39</v>
      </c>
      <c r="B3" s="7">
        <v>4212.3500000000768</v>
      </c>
      <c r="C3" s="6">
        <v>20398955</v>
      </c>
    </row>
    <row r="4" spans="1:3" x14ac:dyDescent="0.25">
      <c r="A4" s="5" t="s">
        <v>41</v>
      </c>
      <c r="B4" s="7">
        <v>1509.1799999999625</v>
      </c>
      <c r="C4" s="6">
        <v>6537353</v>
      </c>
    </row>
    <row r="5" spans="1:3" x14ac:dyDescent="0.25">
      <c r="A5" s="5" t="s">
        <v>46</v>
      </c>
      <c r="B5" s="7">
        <v>1126.4899999999495</v>
      </c>
      <c r="C5" s="6">
        <v>9400953</v>
      </c>
    </row>
    <row r="6" spans="1:3" x14ac:dyDescent="0.25">
      <c r="A6" s="5" t="s">
        <v>43</v>
      </c>
      <c r="B6" s="7">
        <v>788.59999999998558</v>
      </c>
      <c r="C6" s="6">
        <v>3971070</v>
      </c>
    </row>
    <row r="7" spans="1:3" x14ac:dyDescent="0.25">
      <c r="A7" s="5" t="s">
        <v>35</v>
      </c>
      <c r="B7" s="7">
        <v>617.59999999999661</v>
      </c>
      <c r="C7" s="6">
        <v>2993098</v>
      </c>
    </row>
    <row r="8" spans="1:3" x14ac:dyDescent="0.25">
      <c r="A8" s="5" t="s">
        <v>36</v>
      </c>
      <c r="B8" s="7">
        <v>581.59999999999286</v>
      </c>
      <c r="C8" s="6">
        <v>2904276</v>
      </c>
    </row>
    <row r="9" spans="1:3" x14ac:dyDescent="0.25">
      <c r="A9" s="5" t="s">
        <v>47</v>
      </c>
      <c r="B9" s="7">
        <v>452.3699999999962</v>
      </c>
      <c r="C9" s="6">
        <v>2733577</v>
      </c>
    </row>
    <row r="10" spans="1:3" x14ac:dyDescent="0.25">
      <c r="A10" s="5" t="s">
        <v>49</v>
      </c>
      <c r="B10" s="7">
        <v>447.59999999999241</v>
      </c>
      <c r="C10" s="6">
        <v>2409606</v>
      </c>
    </row>
    <row r="11" spans="1:3" x14ac:dyDescent="0.25">
      <c r="A11" s="5" t="s">
        <v>38</v>
      </c>
      <c r="B11" s="7">
        <v>387.29999999999728</v>
      </c>
      <c r="C11" s="6">
        <v>1805799</v>
      </c>
    </row>
    <row r="12" spans="1:3" x14ac:dyDescent="0.25">
      <c r="A12" s="5" t="s">
        <v>48</v>
      </c>
      <c r="B12" s="7">
        <v>343.27999999999815</v>
      </c>
      <c r="C12" s="6">
        <v>2432590</v>
      </c>
    </row>
    <row r="13" spans="1:3" x14ac:dyDescent="0.25">
      <c r="A13" s="5" t="s">
        <v>50</v>
      </c>
      <c r="B13" s="7">
        <v>316.85000000000031</v>
      </c>
      <c r="C13" s="6">
        <v>1666826</v>
      </c>
    </row>
    <row r="14" spans="1:3" x14ac:dyDescent="0.25">
      <c r="A14" s="5" t="s">
        <v>42</v>
      </c>
      <c r="B14" s="7">
        <v>302.55999999999955</v>
      </c>
      <c r="C14" s="6">
        <v>1874696</v>
      </c>
    </row>
    <row r="15" spans="1:3" x14ac:dyDescent="0.25">
      <c r="A15" s="5" t="s">
        <v>37</v>
      </c>
      <c r="B15" s="7">
        <v>280.92000000000075</v>
      </c>
      <c r="C15" s="6">
        <v>1560531</v>
      </c>
    </row>
    <row r="16" spans="1:3" x14ac:dyDescent="0.25">
      <c r="A16" s="5" t="s">
        <v>34</v>
      </c>
      <c r="B16" s="7">
        <v>256.81000000000142</v>
      </c>
      <c r="C16" s="6">
        <v>1551882</v>
      </c>
    </row>
    <row r="17" spans="1:3" x14ac:dyDescent="0.25">
      <c r="A17" s="5" t="s">
        <v>53</v>
      </c>
      <c r="B17" s="7">
        <v>235.69</v>
      </c>
      <c r="C17" s="6">
        <v>1138382</v>
      </c>
    </row>
    <row r="18" spans="1:3" x14ac:dyDescent="0.25">
      <c r="A18" s="5" t="s">
        <v>52</v>
      </c>
      <c r="B18" s="7">
        <v>227.39000000000084</v>
      </c>
      <c r="C18" s="6">
        <v>961244</v>
      </c>
    </row>
    <row r="19" spans="1:3" x14ac:dyDescent="0.25">
      <c r="A19" s="5" t="s">
        <v>51</v>
      </c>
      <c r="B19" s="7">
        <v>220.29000000000002</v>
      </c>
      <c r="C19" s="6">
        <v>1107841</v>
      </c>
    </row>
    <row r="20" spans="1:3" x14ac:dyDescent="0.25">
      <c r="A20" s="5" t="s">
        <v>44</v>
      </c>
      <c r="B20" s="7">
        <v>170.60000000000022</v>
      </c>
      <c r="C20" s="6">
        <v>911805</v>
      </c>
    </row>
    <row r="21" spans="1:3" x14ac:dyDescent="0.25">
      <c r="A21" s="5" t="s">
        <v>45</v>
      </c>
      <c r="B21" s="7">
        <v>164.8600000000005</v>
      </c>
      <c r="C21" s="6">
        <v>854654</v>
      </c>
    </row>
    <row r="22" spans="1:3" x14ac:dyDescent="0.25">
      <c r="A22" s="5" t="s">
        <v>40</v>
      </c>
      <c r="B22" s="7">
        <v>153.96000000000015</v>
      </c>
      <c r="C22" s="6">
        <v>801243</v>
      </c>
    </row>
    <row r="23" spans="1:3" x14ac:dyDescent="0.25">
      <c r="A23" s="12" t="s">
        <v>57</v>
      </c>
      <c r="B23" s="51">
        <v>12796.299999999954</v>
      </c>
      <c r="C23" s="52">
        <v>68016381</v>
      </c>
    </row>
    <row r="28" spans="1:3" x14ac:dyDescent="0.25">
      <c r="A28" t="s">
        <v>158</v>
      </c>
    </row>
    <row r="29" spans="1:3" x14ac:dyDescent="0.25">
      <c r="A29" s="9" t="s">
        <v>32</v>
      </c>
      <c r="B29" s="10" t="s">
        <v>30</v>
      </c>
      <c r="C29" s="11" t="s">
        <v>31</v>
      </c>
    </row>
    <row r="30" spans="1:3" x14ac:dyDescent="0.25">
      <c r="A30" s="5" t="s">
        <v>143</v>
      </c>
      <c r="B30" s="7">
        <v>26448.73</v>
      </c>
      <c r="C30" s="6">
        <v>191965.12000000017</v>
      </c>
    </row>
    <row r="31" spans="1:3" x14ac:dyDescent="0.25">
      <c r="A31" s="5" t="s">
        <v>144</v>
      </c>
      <c r="B31" s="7">
        <v>5576.1700000000046</v>
      </c>
      <c r="C31" s="6">
        <v>36704.92</v>
      </c>
    </row>
    <row r="32" spans="1:3" x14ac:dyDescent="0.25">
      <c r="A32" s="5" t="s">
        <v>145</v>
      </c>
      <c r="B32" s="7">
        <v>3659.2699999999913</v>
      </c>
      <c r="C32" s="6">
        <v>21406.030000000006</v>
      </c>
    </row>
    <row r="33" spans="1:3" x14ac:dyDescent="0.25">
      <c r="A33" s="5" t="s">
        <v>147</v>
      </c>
      <c r="B33" s="7">
        <v>2953.1900000000005</v>
      </c>
      <c r="C33" s="6">
        <v>18748.899999999994</v>
      </c>
    </row>
    <row r="34" spans="1:3" x14ac:dyDescent="0.25">
      <c r="A34" s="5" t="s">
        <v>148</v>
      </c>
      <c r="B34" s="7">
        <v>2862.0699999999965</v>
      </c>
      <c r="C34" s="6">
        <v>12825.730000000001</v>
      </c>
    </row>
    <row r="35" spans="1:3" x14ac:dyDescent="0.25">
      <c r="A35" s="5" t="s">
        <v>146</v>
      </c>
      <c r="B35" s="7">
        <v>2338.7199999999989</v>
      </c>
      <c r="C35" s="6">
        <v>16314.819999999989</v>
      </c>
    </row>
    <row r="36" spans="1:3" x14ac:dyDescent="0.25">
      <c r="A36" s="5" t="s">
        <v>149</v>
      </c>
      <c r="B36" s="7">
        <v>2152.6200000000003</v>
      </c>
      <c r="C36" s="6">
        <v>15067.059999999996</v>
      </c>
    </row>
    <row r="37" spans="1:3" x14ac:dyDescent="0.25">
      <c r="A37" s="5" t="s">
        <v>21</v>
      </c>
      <c r="B37" s="7">
        <v>2073.42</v>
      </c>
      <c r="C37" s="6">
        <v>12167.430000000013</v>
      </c>
    </row>
    <row r="38" spans="1:3" x14ac:dyDescent="0.25">
      <c r="A38" s="5" t="s">
        <v>24</v>
      </c>
      <c r="B38" s="7">
        <v>2068.5</v>
      </c>
      <c r="C38" s="6">
        <v>14571.139999999994</v>
      </c>
    </row>
    <row r="39" spans="1:3" x14ac:dyDescent="0.25">
      <c r="A39" s="5" t="s">
        <v>150</v>
      </c>
      <c r="B39" s="7">
        <v>1933.0300000000009</v>
      </c>
      <c r="C39" s="6">
        <v>5441.53</v>
      </c>
    </row>
    <row r="40" spans="1:3" x14ac:dyDescent="0.25">
      <c r="A40" s="5" t="s">
        <v>151</v>
      </c>
      <c r="B40" s="7">
        <v>1834.749999999998</v>
      </c>
      <c r="C40" s="6">
        <v>4314.6200000000026</v>
      </c>
    </row>
    <row r="41" spans="1:3" x14ac:dyDescent="0.25">
      <c r="A41" s="5" t="s">
        <v>152</v>
      </c>
      <c r="B41" s="7">
        <v>1672.2199999999991</v>
      </c>
      <c r="C41" s="6">
        <v>1773.0199999999995</v>
      </c>
    </row>
    <row r="42" spans="1:3" x14ac:dyDescent="0.25">
      <c r="A42" s="5" t="s">
        <v>153</v>
      </c>
      <c r="B42" s="7">
        <v>1397.9499999999985</v>
      </c>
      <c r="C42" s="6">
        <v>8836.4500000000044</v>
      </c>
    </row>
    <row r="43" spans="1:3" x14ac:dyDescent="0.25">
      <c r="A43" s="5" t="s">
        <v>23</v>
      </c>
      <c r="B43" s="7">
        <v>1234.4400000000003</v>
      </c>
      <c r="C43" s="6">
        <v>8506.1400000000049</v>
      </c>
    </row>
    <row r="44" spans="1:3" x14ac:dyDescent="0.25">
      <c r="A44" s="5" t="s">
        <v>22</v>
      </c>
      <c r="B44" s="7">
        <v>1117.3099999999997</v>
      </c>
      <c r="C44" s="6">
        <v>7127.5</v>
      </c>
    </row>
    <row r="45" spans="1:3" x14ac:dyDescent="0.25">
      <c r="A45" s="5" t="s">
        <v>154</v>
      </c>
      <c r="B45" s="7">
        <v>890.38</v>
      </c>
      <c r="C45" s="6">
        <v>5439.2200000000021</v>
      </c>
    </row>
    <row r="46" spans="1:3" x14ac:dyDescent="0.25">
      <c r="A46" s="5" t="s">
        <v>155</v>
      </c>
      <c r="B46" s="7">
        <v>805.92000000000053</v>
      </c>
      <c r="C46" s="6">
        <v>4849.5200000000023</v>
      </c>
    </row>
    <row r="47" spans="1:3" x14ac:dyDescent="0.25">
      <c r="A47" s="5" t="s">
        <v>156</v>
      </c>
      <c r="B47" s="7">
        <v>669.58999999999992</v>
      </c>
      <c r="C47" s="6">
        <v>4315.0199999999986</v>
      </c>
    </row>
    <row r="48" spans="1:3" x14ac:dyDescent="0.25">
      <c r="A48" s="5" t="s">
        <v>157</v>
      </c>
      <c r="B48" s="7">
        <v>656.19</v>
      </c>
      <c r="C48" s="6">
        <v>4181.95</v>
      </c>
    </row>
    <row r="49" spans="1:3" x14ac:dyDescent="0.25">
      <c r="A49" s="5" t="s">
        <v>170</v>
      </c>
      <c r="B49" s="7">
        <v>616.23000000000013</v>
      </c>
      <c r="C49" s="6">
        <v>3834.139999999999</v>
      </c>
    </row>
    <row r="50" spans="1:3" x14ac:dyDescent="0.25">
      <c r="A50" s="12" t="s">
        <v>33</v>
      </c>
      <c r="B50" s="51">
        <f>SUM(B30:B49)</f>
        <v>62960.7</v>
      </c>
      <c r="C50" s="52">
        <f>SUM(C30:C49)</f>
        <v>398390.2600000003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85" zoomScaleNormal="85" workbookViewId="0">
      <selection sqref="A1:XFD1048576"/>
    </sheetView>
  </sheetViews>
  <sheetFormatPr defaultRowHeight="15" x14ac:dyDescent="0.25"/>
  <cols>
    <col min="1" max="1" width="30.42578125" customWidth="1"/>
    <col min="2" max="2" width="14.5703125" bestFit="1" customWidth="1"/>
    <col min="3" max="3" width="12.42578125" bestFit="1" customWidth="1"/>
    <col min="4" max="4" width="14.5703125" bestFit="1" customWidth="1"/>
    <col min="5" max="5" width="12.42578125" bestFit="1" customWidth="1"/>
    <col min="6" max="6" width="11" bestFit="1" customWidth="1"/>
    <col min="7" max="7" width="9.28515625" bestFit="1" customWidth="1"/>
    <col min="8" max="8" width="10" bestFit="1" customWidth="1"/>
    <col min="9" max="9" width="9.28515625" bestFit="1" customWidth="1"/>
    <col min="10" max="10" width="12.28515625" bestFit="1" customWidth="1"/>
    <col min="11" max="11" width="10.42578125" bestFit="1" customWidth="1"/>
    <col min="12" max="12" width="11.42578125" bestFit="1" customWidth="1"/>
    <col min="13" max="13" width="9.5703125" bestFit="1" customWidth="1"/>
    <col min="14" max="14" width="12.7109375" bestFit="1" customWidth="1"/>
    <col min="15" max="15" width="10.85546875" bestFit="1" customWidth="1"/>
    <col min="16" max="16" width="11" bestFit="1" customWidth="1"/>
    <col min="17" max="17" width="9.28515625" bestFit="1" customWidth="1"/>
    <col min="18" max="18" width="10" bestFit="1" customWidth="1"/>
    <col min="19" max="19" width="8.140625" bestFit="1" customWidth="1"/>
    <col min="20" max="20" width="12.28515625" bestFit="1" customWidth="1"/>
    <col min="21" max="21" width="10.42578125" bestFit="1" customWidth="1"/>
    <col min="22" max="22" width="17.5703125" customWidth="1"/>
    <col min="23" max="23" width="17" customWidth="1"/>
    <col min="24" max="24" width="13.28515625" customWidth="1"/>
  </cols>
  <sheetData>
    <row r="1" spans="1:24" x14ac:dyDescent="0.25">
      <c r="A1" t="s">
        <v>138</v>
      </c>
    </row>
    <row r="2" spans="1:24" x14ac:dyDescent="0.25">
      <c r="A2" s="29"/>
    </row>
    <row r="3" spans="1:24" ht="27.75" customHeight="1" x14ac:dyDescent="0.25">
      <c r="A3" s="78" t="s">
        <v>25</v>
      </c>
      <c r="B3" s="73" t="s">
        <v>105</v>
      </c>
      <c r="C3" s="74"/>
      <c r="D3" s="74"/>
      <c r="E3" s="74"/>
      <c r="F3" s="74"/>
      <c r="G3" s="74"/>
      <c r="H3" s="74"/>
      <c r="I3" s="74"/>
      <c r="J3" s="74"/>
      <c r="K3" s="75"/>
      <c r="L3" s="73" t="s">
        <v>110</v>
      </c>
      <c r="M3" s="74"/>
      <c r="N3" s="74"/>
      <c r="O3" s="74"/>
      <c r="P3" s="74"/>
      <c r="Q3" s="74"/>
      <c r="R3" s="74"/>
      <c r="S3" s="74"/>
      <c r="T3" s="74"/>
      <c r="U3" s="75"/>
      <c r="V3" s="76" t="s">
        <v>113</v>
      </c>
      <c r="W3" s="77"/>
      <c r="X3" s="78" t="s">
        <v>31</v>
      </c>
    </row>
    <row r="4" spans="1:24" x14ac:dyDescent="0.25">
      <c r="A4" s="79"/>
      <c r="B4" s="66" t="s">
        <v>95</v>
      </c>
      <c r="C4" s="65" t="s">
        <v>96</v>
      </c>
      <c r="D4" s="65" t="s">
        <v>97</v>
      </c>
      <c r="E4" s="65" t="s">
        <v>98</v>
      </c>
      <c r="F4" s="65" t="s">
        <v>99</v>
      </c>
      <c r="G4" s="65" t="s">
        <v>100</v>
      </c>
      <c r="H4" s="65" t="s">
        <v>101</v>
      </c>
      <c r="I4" s="65" t="s">
        <v>102</v>
      </c>
      <c r="J4" s="65" t="s">
        <v>103</v>
      </c>
      <c r="K4" s="67" t="s">
        <v>104</v>
      </c>
      <c r="L4" s="66" t="s">
        <v>106</v>
      </c>
      <c r="M4" s="65" t="s">
        <v>107</v>
      </c>
      <c r="N4" s="65" t="s">
        <v>108</v>
      </c>
      <c r="O4" s="65" t="s">
        <v>109</v>
      </c>
      <c r="P4" s="65" t="s">
        <v>99</v>
      </c>
      <c r="Q4" s="65" t="s">
        <v>100</v>
      </c>
      <c r="R4" s="65" t="s">
        <v>101</v>
      </c>
      <c r="S4" s="65" t="s">
        <v>102</v>
      </c>
      <c r="T4" s="65" t="s">
        <v>103</v>
      </c>
      <c r="U4" s="67" t="s">
        <v>104</v>
      </c>
      <c r="V4" s="66" t="s">
        <v>111</v>
      </c>
      <c r="W4" s="67" t="s">
        <v>112</v>
      </c>
      <c r="X4" s="79"/>
    </row>
    <row r="5" spans="1:24" x14ac:dyDescent="0.25">
      <c r="A5" s="68" t="s">
        <v>0</v>
      </c>
      <c r="B5" s="5">
        <v>0</v>
      </c>
      <c r="C5" s="7">
        <v>0</v>
      </c>
      <c r="D5" s="7">
        <v>29.44</v>
      </c>
      <c r="E5" s="7">
        <v>456.27</v>
      </c>
      <c r="F5" s="7">
        <v>57.52</v>
      </c>
      <c r="G5" s="7">
        <v>208.7</v>
      </c>
      <c r="H5" s="7">
        <v>17.450000000000003</v>
      </c>
      <c r="I5" s="7">
        <v>76.05</v>
      </c>
      <c r="J5" s="7">
        <v>12.6</v>
      </c>
      <c r="K5" s="6">
        <v>264</v>
      </c>
      <c r="L5" s="5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6">
        <v>0</v>
      </c>
      <c r="V5" s="5">
        <v>0</v>
      </c>
      <c r="W5" s="6">
        <v>0</v>
      </c>
      <c r="X5" s="68">
        <f>SUM(B5:W5)</f>
        <v>1122.0300000000002</v>
      </c>
    </row>
    <row r="6" spans="1:24" x14ac:dyDescent="0.25">
      <c r="A6" s="68" t="s">
        <v>1</v>
      </c>
      <c r="B6" s="5">
        <v>31.9</v>
      </c>
      <c r="C6" s="7">
        <v>256.56</v>
      </c>
      <c r="D6" s="7">
        <v>145.34</v>
      </c>
      <c r="E6" s="7">
        <v>477.64</v>
      </c>
      <c r="F6" s="7">
        <v>5</v>
      </c>
      <c r="G6" s="7">
        <v>10.5</v>
      </c>
      <c r="H6" s="7">
        <v>7</v>
      </c>
      <c r="I6" s="7">
        <v>12.5</v>
      </c>
      <c r="J6" s="7">
        <v>5</v>
      </c>
      <c r="K6" s="6">
        <v>7.7</v>
      </c>
      <c r="L6" s="5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6">
        <v>0</v>
      </c>
      <c r="V6" s="5">
        <v>0</v>
      </c>
      <c r="W6" s="6">
        <v>0</v>
      </c>
      <c r="X6" s="68">
        <f t="shared" ref="X6:X26" si="0">SUM(B6:W6)</f>
        <v>959.14</v>
      </c>
    </row>
    <row r="7" spans="1:24" x14ac:dyDescent="0.25">
      <c r="A7" s="68" t="s">
        <v>2</v>
      </c>
      <c r="B7" s="5">
        <v>21048.329999999994</v>
      </c>
      <c r="C7" s="7">
        <v>1947.62</v>
      </c>
      <c r="D7" s="7">
        <v>22131.649999999994</v>
      </c>
      <c r="E7" s="7">
        <v>4900.51</v>
      </c>
      <c r="F7" s="7">
        <v>4533.3599999999997</v>
      </c>
      <c r="G7" s="7">
        <v>4156.2000000000016</v>
      </c>
      <c r="H7" s="7">
        <v>2495.139999999999</v>
      </c>
      <c r="I7" s="7">
        <v>2858.12</v>
      </c>
      <c r="J7" s="7">
        <v>4308.87</v>
      </c>
      <c r="K7" s="6">
        <v>3062.5499999999997</v>
      </c>
      <c r="L7" s="5">
        <v>0</v>
      </c>
      <c r="M7" s="7">
        <v>0</v>
      </c>
      <c r="N7" s="7">
        <v>2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6">
        <v>0</v>
      </c>
      <c r="V7" s="5">
        <v>0</v>
      </c>
      <c r="W7" s="6">
        <v>0</v>
      </c>
      <c r="X7" s="68">
        <f t="shared" si="0"/>
        <v>71444.350000000006</v>
      </c>
    </row>
    <row r="8" spans="1:24" x14ac:dyDescent="0.25">
      <c r="A8" s="68" t="s">
        <v>3</v>
      </c>
      <c r="B8" s="5">
        <v>7705.4</v>
      </c>
      <c r="C8" s="7">
        <v>867.88</v>
      </c>
      <c r="D8" s="7">
        <v>966.75</v>
      </c>
      <c r="E8" s="7">
        <v>1569.87</v>
      </c>
      <c r="F8" s="7">
        <v>5.01</v>
      </c>
      <c r="G8" s="7">
        <v>434.62999999999994</v>
      </c>
      <c r="H8" s="7">
        <v>334.78</v>
      </c>
      <c r="I8" s="7">
        <v>433.63</v>
      </c>
      <c r="J8" s="7">
        <v>271.73</v>
      </c>
      <c r="K8" s="6">
        <v>549.67999999999995</v>
      </c>
      <c r="L8" s="5">
        <v>7633.67</v>
      </c>
      <c r="M8" s="7">
        <v>933.48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6.35</v>
      </c>
      <c r="U8" s="6">
        <v>499.44</v>
      </c>
      <c r="V8" s="5">
        <v>483.2</v>
      </c>
      <c r="W8" s="6">
        <v>244.02</v>
      </c>
      <c r="X8" s="68">
        <f t="shared" si="0"/>
        <v>22939.519999999997</v>
      </c>
    </row>
    <row r="9" spans="1:24" x14ac:dyDescent="0.25">
      <c r="A9" s="68" t="s">
        <v>4</v>
      </c>
      <c r="B9" s="5">
        <v>13167.849999999999</v>
      </c>
      <c r="C9" s="7">
        <v>8848.39</v>
      </c>
      <c r="D9" s="7">
        <v>36877.559999999983</v>
      </c>
      <c r="E9" s="7">
        <v>32450.080000000005</v>
      </c>
      <c r="F9" s="7">
        <v>2935.0699999999997</v>
      </c>
      <c r="G9" s="7">
        <v>9911.0500000000029</v>
      </c>
      <c r="H9" s="7">
        <v>14614.570000000002</v>
      </c>
      <c r="I9" s="7">
        <v>16758.209999999992</v>
      </c>
      <c r="J9" s="7">
        <v>3105.2999999999997</v>
      </c>
      <c r="K9" s="6">
        <v>2389.9300000000007</v>
      </c>
      <c r="L9" s="5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20.100000000000001</v>
      </c>
      <c r="S9" s="7">
        <v>91.2</v>
      </c>
      <c r="T9" s="7">
        <v>0</v>
      </c>
      <c r="U9" s="6">
        <v>0</v>
      </c>
      <c r="V9" s="5">
        <v>0</v>
      </c>
      <c r="W9" s="6">
        <v>224.56</v>
      </c>
      <c r="X9" s="68">
        <f t="shared" si="0"/>
        <v>141393.86999999997</v>
      </c>
    </row>
    <row r="10" spans="1:24" x14ac:dyDescent="0.25">
      <c r="A10" s="68" t="s">
        <v>5</v>
      </c>
      <c r="B10" s="5">
        <v>0</v>
      </c>
      <c r="C10" s="7">
        <v>23.64</v>
      </c>
      <c r="D10" s="7">
        <v>290.14000000000004</v>
      </c>
      <c r="E10" s="7">
        <v>1550.5</v>
      </c>
      <c r="F10" s="7">
        <v>15.56</v>
      </c>
      <c r="G10" s="7">
        <v>22.25</v>
      </c>
      <c r="H10" s="7">
        <v>39.5</v>
      </c>
      <c r="I10" s="7">
        <v>134.23000000000002</v>
      </c>
      <c r="J10" s="7">
        <v>1</v>
      </c>
      <c r="K10" s="6">
        <v>0</v>
      </c>
      <c r="L10" s="5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6">
        <v>0</v>
      </c>
      <c r="V10" s="5">
        <v>0</v>
      </c>
      <c r="W10" s="6">
        <v>0</v>
      </c>
      <c r="X10" s="68">
        <f t="shared" si="0"/>
        <v>2076.8199999999997</v>
      </c>
    </row>
    <row r="11" spans="1:24" x14ac:dyDescent="0.25">
      <c r="A11" s="68" t="s">
        <v>6</v>
      </c>
      <c r="B11" s="5">
        <v>49.46</v>
      </c>
      <c r="C11" s="7">
        <v>172.5</v>
      </c>
      <c r="D11" s="7">
        <v>129.5</v>
      </c>
      <c r="E11" s="7">
        <v>910.86</v>
      </c>
      <c r="F11" s="7">
        <v>10.07</v>
      </c>
      <c r="G11" s="7">
        <v>417.12</v>
      </c>
      <c r="H11" s="7">
        <v>80.760000000000005</v>
      </c>
      <c r="I11" s="7">
        <v>298.98</v>
      </c>
      <c r="J11" s="7">
        <v>21.2</v>
      </c>
      <c r="K11" s="6">
        <v>9.8000000000000007</v>
      </c>
      <c r="L11" s="5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6">
        <v>0</v>
      </c>
      <c r="V11" s="5">
        <v>0</v>
      </c>
      <c r="W11" s="6">
        <v>0</v>
      </c>
      <c r="X11" s="68">
        <f t="shared" si="0"/>
        <v>2100.25</v>
      </c>
    </row>
    <row r="12" spans="1:24" x14ac:dyDescent="0.25">
      <c r="A12" s="68" t="s">
        <v>7</v>
      </c>
      <c r="B12" s="5">
        <v>1168.03</v>
      </c>
      <c r="C12" s="7">
        <v>625.34999999999991</v>
      </c>
      <c r="D12" s="7">
        <v>430.44</v>
      </c>
      <c r="E12" s="7">
        <v>1256.6200000000001</v>
      </c>
      <c r="F12" s="7">
        <v>70.34</v>
      </c>
      <c r="G12" s="7">
        <v>166.2</v>
      </c>
      <c r="H12" s="7">
        <v>458.42</v>
      </c>
      <c r="I12" s="7">
        <v>2294.8500000000004</v>
      </c>
      <c r="J12" s="7">
        <v>27.5</v>
      </c>
      <c r="K12" s="6">
        <v>20</v>
      </c>
      <c r="L12" s="5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0.2</v>
      </c>
      <c r="T12" s="7">
        <v>0</v>
      </c>
      <c r="U12" s="6">
        <v>0</v>
      </c>
      <c r="V12" s="5">
        <v>0</v>
      </c>
      <c r="W12" s="6">
        <v>0</v>
      </c>
      <c r="X12" s="68">
        <f t="shared" si="0"/>
        <v>6517.95</v>
      </c>
    </row>
    <row r="13" spans="1:24" x14ac:dyDescent="0.25">
      <c r="A13" s="68" t="s">
        <v>8</v>
      </c>
      <c r="B13" s="5">
        <v>431</v>
      </c>
      <c r="C13" s="7">
        <v>0</v>
      </c>
      <c r="D13" s="7">
        <v>89</v>
      </c>
      <c r="E13" s="7">
        <v>63</v>
      </c>
      <c r="F13" s="7">
        <v>0</v>
      </c>
      <c r="G13" s="7">
        <v>0</v>
      </c>
      <c r="H13" s="7">
        <v>0</v>
      </c>
      <c r="I13" s="7">
        <v>17</v>
      </c>
      <c r="J13" s="7">
        <v>0</v>
      </c>
      <c r="K13" s="6">
        <v>0</v>
      </c>
      <c r="L13" s="5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6">
        <v>0</v>
      </c>
      <c r="V13" s="5">
        <v>0</v>
      </c>
      <c r="W13" s="6">
        <v>0</v>
      </c>
      <c r="X13" s="68">
        <f t="shared" si="0"/>
        <v>600</v>
      </c>
    </row>
    <row r="14" spans="1:24" x14ac:dyDescent="0.25">
      <c r="A14" s="68" t="s">
        <v>9</v>
      </c>
      <c r="B14" s="5">
        <v>9.879999999999999</v>
      </c>
      <c r="C14" s="7">
        <v>234.72</v>
      </c>
      <c r="D14" s="7">
        <v>1086.56</v>
      </c>
      <c r="E14" s="7">
        <v>10490.449999999999</v>
      </c>
      <c r="F14" s="7">
        <v>20</v>
      </c>
      <c r="G14" s="7">
        <v>291.08000000000004</v>
      </c>
      <c r="H14" s="7">
        <v>161.72</v>
      </c>
      <c r="I14" s="7">
        <v>1613.97</v>
      </c>
      <c r="J14" s="7">
        <v>5</v>
      </c>
      <c r="K14" s="6">
        <v>270.23</v>
      </c>
      <c r="L14" s="5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6">
        <v>0</v>
      </c>
      <c r="V14" s="5">
        <v>0</v>
      </c>
      <c r="W14" s="6">
        <v>0</v>
      </c>
      <c r="X14" s="68">
        <f t="shared" si="0"/>
        <v>14183.609999999997</v>
      </c>
    </row>
    <row r="15" spans="1:24" x14ac:dyDescent="0.25">
      <c r="A15" s="68" t="s">
        <v>10</v>
      </c>
      <c r="B15" s="5">
        <v>3917.46</v>
      </c>
      <c r="C15" s="7">
        <v>4262.7300000000005</v>
      </c>
      <c r="D15" s="7">
        <v>23552.860000000004</v>
      </c>
      <c r="E15" s="7">
        <v>29325.140000000007</v>
      </c>
      <c r="F15" s="7">
        <v>266.75</v>
      </c>
      <c r="G15" s="7">
        <v>477</v>
      </c>
      <c r="H15" s="7">
        <v>29.3</v>
      </c>
      <c r="I15" s="7">
        <v>620.76</v>
      </c>
      <c r="J15" s="7">
        <v>854.8</v>
      </c>
      <c r="K15" s="6">
        <v>138</v>
      </c>
      <c r="L15" s="5">
        <v>0</v>
      </c>
      <c r="M15" s="7">
        <v>9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6">
        <v>0</v>
      </c>
      <c r="V15" s="5">
        <v>0</v>
      </c>
      <c r="W15" s="6">
        <v>0</v>
      </c>
      <c r="X15" s="68">
        <f t="shared" si="0"/>
        <v>63453.800000000017</v>
      </c>
    </row>
    <row r="16" spans="1:24" x14ac:dyDescent="0.25">
      <c r="A16" s="68" t="s">
        <v>11</v>
      </c>
      <c r="B16" s="5">
        <v>3388.8799999999997</v>
      </c>
      <c r="C16" s="7">
        <v>7118.13</v>
      </c>
      <c r="D16" s="7">
        <v>8658.6699999999983</v>
      </c>
      <c r="E16" s="7">
        <v>17516.829999999998</v>
      </c>
      <c r="F16" s="7">
        <v>638.5</v>
      </c>
      <c r="G16" s="7">
        <v>933.24</v>
      </c>
      <c r="H16" s="7">
        <v>140.34</v>
      </c>
      <c r="I16" s="7">
        <v>186.45</v>
      </c>
      <c r="J16" s="7">
        <v>479.18</v>
      </c>
      <c r="K16" s="6">
        <v>492.07</v>
      </c>
      <c r="L16" s="5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6">
        <v>0</v>
      </c>
      <c r="V16" s="5">
        <v>0</v>
      </c>
      <c r="W16" s="6">
        <v>0</v>
      </c>
      <c r="X16" s="68">
        <f t="shared" si="0"/>
        <v>39552.289999999986</v>
      </c>
    </row>
    <row r="17" spans="1:24" x14ac:dyDescent="0.25">
      <c r="A17" s="68" t="s">
        <v>12</v>
      </c>
      <c r="B17" s="5">
        <v>167.82999999999998</v>
      </c>
      <c r="C17" s="7">
        <v>203.74</v>
      </c>
      <c r="D17" s="7">
        <v>638.70000000000005</v>
      </c>
      <c r="E17" s="7">
        <v>3121.4400000000005</v>
      </c>
      <c r="F17" s="7">
        <v>55.669999999999995</v>
      </c>
      <c r="G17" s="7">
        <v>142.94999999999999</v>
      </c>
      <c r="H17" s="7">
        <v>3810.01</v>
      </c>
      <c r="I17" s="7">
        <v>16066.089999999997</v>
      </c>
      <c r="J17" s="7">
        <v>894.09</v>
      </c>
      <c r="K17" s="6">
        <v>1380.4299999999998</v>
      </c>
      <c r="L17" s="5">
        <v>0</v>
      </c>
      <c r="M17" s="7">
        <v>45</v>
      </c>
      <c r="N17" s="7">
        <v>0</v>
      </c>
      <c r="O17" s="7">
        <v>0</v>
      </c>
      <c r="P17" s="7">
        <v>0</v>
      </c>
      <c r="Q17" s="7">
        <v>0</v>
      </c>
      <c r="R17" s="7">
        <v>110.84</v>
      </c>
      <c r="S17" s="7">
        <v>24.2</v>
      </c>
      <c r="T17" s="7">
        <v>0</v>
      </c>
      <c r="U17" s="6">
        <v>202.1</v>
      </c>
      <c r="V17" s="5">
        <v>0</v>
      </c>
      <c r="W17" s="6">
        <v>0</v>
      </c>
      <c r="X17" s="68">
        <f t="shared" si="0"/>
        <v>26863.089999999997</v>
      </c>
    </row>
    <row r="18" spans="1:24" x14ac:dyDescent="0.25">
      <c r="A18" s="68" t="s">
        <v>13</v>
      </c>
      <c r="B18" s="5">
        <v>40</v>
      </c>
      <c r="C18" s="7">
        <v>14.84</v>
      </c>
      <c r="D18" s="7">
        <v>171.82</v>
      </c>
      <c r="E18" s="7">
        <v>439.35</v>
      </c>
      <c r="F18" s="7">
        <v>97.8</v>
      </c>
      <c r="G18" s="7">
        <v>167.9</v>
      </c>
      <c r="H18" s="7">
        <v>97.57</v>
      </c>
      <c r="I18" s="7">
        <v>121.5</v>
      </c>
      <c r="J18" s="7">
        <v>22</v>
      </c>
      <c r="K18" s="6">
        <v>2</v>
      </c>
      <c r="L18" s="5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6">
        <v>5</v>
      </c>
      <c r="V18" s="5">
        <v>0</v>
      </c>
      <c r="W18" s="6">
        <v>0</v>
      </c>
      <c r="X18" s="68">
        <f t="shared" si="0"/>
        <v>1179.78</v>
      </c>
    </row>
    <row r="19" spans="1:24" x14ac:dyDescent="0.25">
      <c r="A19" s="68" t="s">
        <v>14</v>
      </c>
      <c r="B19" s="5">
        <v>7671.27</v>
      </c>
      <c r="C19" s="7">
        <v>618.21999999999991</v>
      </c>
      <c r="D19" s="7">
        <v>6404.6</v>
      </c>
      <c r="E19" s="7">
        <v>2517.19</v>
      </c>
      <c r="F19" s="7">
        <v>1872.42</v>
      </c>
      <c r="G19" s="7">
        <v>710.66000000000008</v>
      </c>
      <c r="H19" s="7">
        <v>908.06999999999982</v>
      </c>
      <c r="I19" s="7">
        <v>817.24000000000012</v>
      </c>
      <c r="J19" s="7">
        <v>38.35</v>
      </c>
      <c r="K19" s="6">
        <v>41</v>
      </c>
      <c r="L19" s="5">
        <v>0</v>
      </c>
      <c r="M19" s="7">
        <v>0</v>
      </c>
      <c r="N19" s="7">
        <v>0.45</v>
      </c>
      <c r="O19" s="7">
        <v>2.0699999999999998</v>
      </c>
      <c r="P19" s="7">
        <v>0</v>
      </c>
      <c r="Q19" s="7">
        <v>0</v>
      </c>
      <c r="R19" s="7">
        <v>0</v>
      </c>
      <c r="S19" s="7">
        <v>158.19999999999999</v>
      </c>
      <c r="T19" s="7">
        <v>0</v>
      </c>
      <c r="U19" s="6">
        <v>0</v>
      </c>
      <c r="V19" s="5">
        <v>0</v>
      </c>
      <c r="W19" s="6">
        <v>0</v>
      </c>
      <c r="X19" s="68">
        <f t="shared" si="0"/>
        <v>21759.739999999998</v>
      </c>
    </row>
    <row r="20" spans="1:24" x14ac:dyDescent="0.25">
      <c r="A20" s="68" t="s">
        <v>15</v>
      </c>
      <c r="B20" s="5">
        <v>6592.2599999999993</v>
      </c>
      <c r="C20" s="7">
        <v>606.06999999999994</v>
      </c>
      <c r="D20" s="7">
        <v>4264.1799999999985</v>
      </c>
      <c r="E20" s="7">
        <v>1105.25</v>
      </c>
      <c r="F20" s="7">
        <v>44.05</v>
      </c>
      <c r="G20" s="7">
        <v>95.7</v>
      </c>
      <c r="H20" s="7">
        <v>631.06000000000006</v>
      </c>
      <c r="I20" s="7">
        <v>480.23</v>
      </c>
      <c r="J20" s="7">
        <v>59.64</v>
      </c>
      <c r="K20" s="6">
        <v>14.01</v>
      </c>
      <c r="L20" s="5">
        <v>1.1200000000000001</v>
      </c>
      <c r="M20" s="7">
        <v>0</v>
      </c>
      <c r="N20" s="7">
        <v>0.14000000000000001</v>
      </c>
      <c r="O20" s="7">
        <v>0</v>
      </c>
      <c r="P20" s="7">
        <v>0</v>
      </c>
      <c r="Q20" s="7">
        <v>0</v>
      </c>
      <c r="R20" s="7">
        <v>0</v>
      </c>
      <c r="S20" s="7">
        <v>5</v>
      </c>
      <c r="T20" s="7">
        <v>1.01</v>
      </c>
      <c r="U20" s="6">
        <v>0</v>
      </c>
      <c r="V20" s="5">
        <v>0</v>
      </c>
      <c r="W20" s="6">
        <v>0</v>
      </c>
      <c r="X20" s="68">
        <f t="shared" si="0"/>
        <v>13899.719999999998</v>
      </c>
    </row>
    <row r="21" spans="1:24" x14ac:dyDescent="0.25">
      <c r="A21" s="68" t="s">
        <v>16</v>
      </c>
      <c r="B21" s="5">
        <v>129.75</v>
      </c>
      <c r="C21" s="7">
        <v>428.03</v>
      </c>
      <c r="D21" s="7">
        <v>119.41999999999999</v>
      </c>
      <c r="E21" s="7">
        <v>1592.31</v>
      </c>
      <c r="F21" s="7">
        <v>34.72</v>
      </c>
      <c r="G21" s="7">
        <v>7.5</v>
      </c>
      <c r="H21" s="7">
        <v>193.36</v>
      </c>
      <c r="I21" s="7">
        <v>1671.2300000000002</v>
      </c>
      <c r="J21" s="7">
        <v>0</v>
      </c>
      <c r="K21" s="6">
        <v>0</v>
      </c>
      <c r="L21" s="5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46.08</v>
      </c>
      <c r="T21" s="7">
        <v>0</v>
      </c>
      <c r="U21" s="6">
        <v>0</v>
      </c>
      <c r="V21" s="5">
        <v>0</v>
      </c>
      <c r="W21" s="6">
        <v>0</v>
      </c>
      <c r="X21" s="68">
        <f t="shared" si="0"/>
        <v>4222.3999999999996</v>
      </c>
    </row>
    <row r="22" spans="1:24" x14ac:dyDescent="0.25">
      <c r="A22" s="68" t="s">
        <v>17</v>
      </c>
      <c r="B22" s="5">
        <v>125.3</v>
      </c>
      <c r="C22" s="7">
        <v>315.35000000000002</v>
      </c>
      <c r="D22" s="7">
        <v>2231.7300000000005</v>
      </c>
      <c r="E22" s="7">
        <v>2168.9300000000003</v>
      </c>
      <c r="F22" s="7">
        <v>251.78</v>
      </c>
      <c r="G22" s="7">
        <v>98</v>
      </c>
      <c r="H22" s="7">
        <v>6.5</v>
      </c>
      <c r="I22" s="7">
        <v>53</v>
      </c>
      <c r="J22" s="7">
        <v>65</v>
      </c>
      <c r="K22" s="6">
        <v>15</v>
      </c>
      <c r="L22" s="5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6">
        <v>0</v>
      </c>
      <c r="V22" s="5">
        <v>0</v>
      </c>
      <c r="W22" s="6">
        <v>0</v>
      </c>
      <c r="X22" s="68">
        <f t="shared" si="0"/>
        <v>5330.5900000000011</v>
      </c>
    </row>
    <row r="23" spans="1:24" x14ac:dyDescent="0.25">
      <c r="A23" s="68" t="s">
        <v>18</v>
      </c>
      <c r="B23" s="5">
        <v>877.37</v>
      </c>
      <c r="C23" s="7">
        <v>2685.57</v>
      </c>
      <c r="D23" s="7">
        <v>9381.2900000000009</v>
      </c>
      <c r="E23" s="7">
        <v>24105.03</v>
      </c>
      <c r="F23" s="7">
        <v>467.88</v>
      </c>
      <c r="G23" s="7">
        <v>6384.6</v>
      </c>
      <c r="H23" s="7">
        <v>311.53999999999996</v>
      </c>
      <c r="I23" s="7">
        <v>1722.93</v>
      </c>
      <c r="J23" s="7">
        <v>199.51</v>
      </c>
      <c r="K23" s="6">
        <v>248.51000000000002</v>
      </c>
      <c r="L23" s="5">
        <v>0</v>
      </c>
      <c r="M23" s="7">
        <v>1642.1399999999999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345.74</v>
      </c>
      <c r="T23" s="7">
        <v>0</v>
      </c>
      <c r="U23" s="6">
        <v>0</v>
      </c>
      <c r="V23" s="5">
        <v>1294.3900000000001</v>
      </c>
      <c r="W23" s="6">
        <v>0</v>
      </c>
      <c r="X23" s="68">
        <f t="shared" si="0"/>
        <v>49666.5</v>
      </c>
    </row>
    <row r="24" spans="1:24" x14ac:dyDescent="0.25">
      <c r="A24" s="68" t="s">
        <v>19</v>
      </c>
      <c r="B24" s="5">
        <v>2467.8500000000004</v>
      </c>
      <c r="C24" s="7">
        <v>205.38</v>
      </c>
      <c r="D24" s="7">
        <v>1169.4099999999999</v>
      </c>
      <c r="E24" s="7">
        <v>425.86</v>
      </c>
      <c r="F24" s="7">
        <v>29</v>
      </c>
      <c r="G24" s="7">
        <v>3</v>
      </c>
      <c r="H24" s="7">
        <v>1214.1099999999999</v>
      </c>
      <c r="I24" s="7">
        <v>567.98</v>
      </c>
      <c r="J24" s="7">
        <v>1994.1</v>
      </c>
      <c r="K24" s="6">
        <v>67.400000000000006</v>
      </c>
      <c r="L24" s="5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5.91</v>
      </c>
      <c r="S24" s="7">
        <v>0</v>
      </c>
      <c r="T24" s="7">
        <v>0</v>
      </c>
      <c r="U24" s="6">
        <v>0</v>
      </c>
      <c r="V24" s="5">
        <v>0</v>
      </c>
      <c r="W24" s="6">
        <v>0</v>
      </c>
      <c r="X24" s="68">
        <f t="shared" si="0"/>
        <v>8150</v>
      </c>
    </row>
    <row r="25" spans="1:24" x14ac:dyDescent="0.25">
      <c r="A25" s="68" t="s">
        <v>20</v>
      </c>
      <c r="B25" s="5">
        <v>112.5</v>
      </c>
      <c r="C25" s="7">
        <v>1337.05</v>
      </c>
      <c r="D25" s="7">
        <v>1288.7199999999998</v>
      </c>
      <c r="E25" s="7">
        <v>3649.9100000000003</v>
      </c>
      <c r="F25" s="7">
        <v>62.7</v>
      </c>
      <c r="G25" s="7">
        <v>783.13</v>
      </c>
      <c r="H25" s="7">
        <v>268.21000000000004</v>
      </c>
      <c r="I25" s="7">
        <v>2906.33</v>
      </c>
      <c r="J25" s="7">
        <v>142.30000000000001</v>
      </c>
      <c r="K25" s="6">
        <v>334.85</v>
      </c>
      <c r="L25" s="5">
        <v>0</v>
      </c>
      <c r="M25" s="7">
        <v>0</v>
      </c>
      <c r="N25" s="7">
        <v>0</v>
      </c>
      <c r="O25" s="7">
        <v>0</v>
      </c>
      <c r="P25" s="7">
        <v>878.02</v>
      </c>
      <c r="Q25" s="7">
        <v>5706.76</v>
      </c>
      <c r="R25" s="7">
        <v>0</v>
      </c>
      <c r="S25" s="7">
        <v>0</v>
      </c>
      <c r="T25" s="7">
        <v>0</v>
      </c>
      <c r="U25" s="6">
        <v>0</v>
      </c>
      <c r="V25" s="5">
        <v>468.3</v>
      </c>
      <c r="W25" s="6">
        <v>23</v>
      </c>
      <c r="X25" s="68">
        <f t="shared" si="0"/>
        <v>17961.78</v>
      </c>
    </row>
    <row r="26" spans="1:24" x14ac:dyDescent="0.25">
      <c r="A26" s="64" t="s">
        <v>31</v>
      </c>
      <c r="B26" s="12">
        <v>69102.319999999992</v>
      </c>
      <c r="C26" s="13">
        <v>30771.77</v>
      </c>
      <c r="D26" s="13">
        <v>120057.77999999997</v>
      </c>
      <c r="E26" s="13">
        <v>140093.04</v>
      </c>
      <c r="F26" s="13">
        <v>11473.199999999999</v>
      </c>
      <c r="G26" s="13">
        <v>25421.410000000014</v>
      </c>
      <c r="H26" s="13">
        <v>25819.41</v>
      </c>
      <c r="I26" s="13">
        <v>49711.28</v>
      </c>
      <c r="J26" s="13">
        <v>12507.17</v>
      </c>
      <c r="K26" s="14">
        <v>9307.1600000000017</v>
      </c>
      <c r="L26" s="12">
        <v>7634.79</v>
      </c>
      <c r="M26" s="13">
        <v>2629.62</v>
      </c>
      <c r="N26" s="13">
        <v>2.5900000000000003</v>
      </c>
      <c r="O26" s="13">
        <v>2.0699999999999998</v>
      </c>
      <c r="P26" s="13">
        <v>878.02</v>
      </c>
      <c r="Q26" s="13">
        <v>5706.76</v>
      </c>
      <c r="R26" s="13">
        <v>136.85</v>
      </c>
      <c r="S26" s="13">
        <v>670.62</v>
      </c>
      <c r="T26" s="13">
        <v>7.3599999999999994</v>
      </c>
      <c r="U26" s="14">
        <v>706.54</v>
      </c>
      <c r="V26" s="12">
        <v>2245.8900000000003</v>
      </c>
      <c r="W26" s="14">
        <v>491.58000000000004</v>
      </c>
      <c r="X26" s="64">
        <f t="shared" si="0"/>
        <v>515377.22999999992</v>
      </c>
    </row>
    <row r="27" spans="1:2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30" spans="1:24" x14ac:dyDescent="0.25">
      <c r="A30" s="4" t="s">
        <v>27</v>
      </c>
    </row>
    <row r="31" spans="1:24" x14ac:dyDescent="0.25">
      <c r="A31" s="4"/>
    </row>
    <row r="32" spans="1:24" x14ac:dyDescent="0.25">
      <c r="A32" s="28" t="s">
        <v>85</v>
      </c>
    </row>
    <row r="33" spans="1:1" x14ac:dyDescent="0.25">
      <c r="A33" s="29" t="s">
        <v>28</v>
      </c>
    </row>
    <row r="34" spans="1:1" x14ac:dyDescent="0.25">
      <c r="A34" s="30" t="s">
        <v>86</v>
      </c>
    </row>
    <row r="35" spans="1:1" x14ac:dyDescent="0.25">
      <c r="A35" s="31" t="s">
        <v>87</v>
      </c>
    </row>
    <row r="36" spans="1:1" x14ac:dyDescent="0.25">
      <c r="A36" s="31" t="s">
        <v>88</v>
      </c>
    </row>
    <row r="37" spans="1:1" x14ac:dyDescent="0.25">
      <c r="A37" s="31" t="s">
        <v>89</v>
      </c>
    </row>
    <row r="38" spans="1:1" x14ac:dyDescent="0.25">
      <c r="A38" s="31" t="s">
        <v>90</v>
      </c>
    </row>
    <row r="39" spans="1:1" x14ac:dyDescent="0.25">
      <c r="A39" s="31" t="s">
        <v>91</v>
      </c>
    </row>
    <row r="40" spans="1:1" x14ac:dyDescent="0.25">
      <c r="A40" s="29" t="s">
        <v>92</v>
      </c>
    </row>
    <row r="41" spans="1:1" x14ac:dyDescent="0.25">
      <c r="A41" s="29" t="s">
        <v>93</v>
      </c>
    </row>
    <row r="42" spans="1:1" x14ac:dyDescent="0.25">
      <c r="A42" s="29" t="s">
        <v>94</v>
      </c>
    </row>
  </sheetData>
  <mergeCells count="5">
    <mergeCell ref="B3:K3"/>
    <mergeCell ref="L3:U3"/>
    <mergeCell ref="V3:W3"/>
    <mergeCell ref="A3:A4"/>
    <mergeCell ref="X3:X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4"/>
  <sheetViews>
    <sheetView zoomScale="85" zoomScaleNormal="85" workbookViewId="0">
      <selection sqref="A1:XFD1048576"/>
    </sheetView>
  </sheetViews>
  <sheetFormatPr defaultRowHeight="15" x14ac:dyDescent="0.25"/>
  <cols>
    <col min="1" max="1" width="80.7109375" bestFit="1" customWidth="1"/>
    <col min="2" max="2" width="12.5703125" bestFit="1" customWidth="1"/>
    <col min="3" max="3" width="9.28515625" bestFit="1" customWidth="1"/>
    <col min="4" max="4" width="12.5703125" bestFit="1" customWidth="1"/>
    <col min="5" max="5" width="9.28515625" bestFit="1" customWidth="1"/>
    <col min="6" max="6" width="12.5703125" bestFit="1" customWidth="1"/>
    <col min="7" max="7" width="9.28515625" bestFit="1" customWidth="1"/>
    <col min="8" max="8" width="12.5703125" bestFit="1" customWidth="1"/>
    <col min="9" max="9" width="9.28515625" bestFit="1" customWidth="1"/>
    <col min="10" max="10" width="12.5703125" bestFit="1" customWidth="1"/>
    <col min="11" max="11" width="9.28515625" bestFit="1" customWidth="1"/>
    <col min="12" max="12" width="12.5703125" bestFit="1" customWidth="1"/>
    <col min="13" max="13" width="9.28515625" bestFit="1" customWidth="1"/>
    <col min="14" max="14" width="12.5703125" bestFit="1" customWidth="1"/>
    <col min="15" max="15" width="9.28515625" bestFit="1" customWidth="1"/>
    <col min="16" max="16" width="12.5703125" bestFit="1" customWidth="1"/>
    <col min="17" max="17" width="9.28515625" bestFit="1" customWidth="1"/>
    <col min="18" max="18" width="12.5703125" bestFit="1" customWidth="1"/>
    <col min="19" max="19" width="9.28515625" bestFit="1" customWidth="1"/>
  </cols>
  <sheetData>
    <row r="1" spans="1:19" s="25" customFormat="1" ht="12.75" x14ac:dyDescent="0.2">
      <c r="A1" s="25" t="s">
        <v>165</v>
      </c>
    </row>
    <row r="2" spans="1:19" x14ac:dyDescent="0.25">
      <c r="A2" s="41" t="s">
        <v>136</v>
      </c>
    </row>
    <row r="4" spans="1:19" s="46" customFormat="1" x14ac:dyDescent="0.25">
      <c r="A4" s="85" t="s">
        <v>83</v>
      </c>
      <c r="B4" s="74" t="s">
        <v>168</v>
      </c>
      <c r="C4" s="74"/>
      <c r="D4" s="74" t="s">
        <v>169</v>
      </c>
      <c r="E4" s="74"/>
      <c r="F4" s="74" t="s">
        <v>122</v>
      </c>
      <c r="G4" s="74"/>
      <c r="H4" s="74" t="s">
        <v>123</v>
      </c>
      <c r="I4" s="74"/>
      <c r="J4" s="74" t="s">
        <v>124</v>
      </c>
      <c r="K4" s="74"/>
      <c r="L4" s="74" t="s">
        <v>125</v>
      </c>
      <c r="M4" s="74"/>
      <c r="N4" s="74" t="s">
        <v>126</v>
      </c>
      <c r="O4" s="74"/>
      <c r="P4" s="74" t="s">
        <v>127</v>
      </c>
      <c r="Q4" s="74"/>
      <c r="R4" s="74" t="s">
        <v>33</v>
      </c>
      <c r="S4" s="75"/>
    </row>
    <row r="5" spans="1:19" s="46" customFormat="1" x14ac:dyDescent="0.25">
      <c r="A5" s="86"/>
      <c r="B5" s="39" t="s">
        <v>78</v>
      </c>
      <c r="C5" s="39" t="s">
        <v>80</v>
      </c>
      <c r="D5" s="39" t="s">
        <v>78</v>
      </c>
      <c r="E5" s="39" t="s">
        <v>80</v>
      </c>
      <c r="F5" s="39" t="s">
        <v>78</v>
      </c>
      <c r="G5" s="39" t="s">
        <v>80</v>
      </c>
      <c r="H5" s="39" t="s">
        <v>78</v>
      </c>
      <c r="I5" s="39" t="s">
        <v>80</v>
      </c>
      <c r="J5" s="39" t="s">
        <v>78</v>
      </c>
      <c r="K5" s="39" t="s">
        <v>80</v>
      </c>
      <c r="L5" s="39" t="s">
        <v>78</v>
      </c>
      <c r="M5" s="39" t="s">
        <v>80</v>
      </c>
      <c r="N5" s="39" t="s">
        <v>78</v>
      </c>
      <c r="O5" s="39" t="s">
        <v>80</v>
      </c>
      <c r="P5" s="39" t="s">
        <v>78</v>
      </c>
      <c r="Q5" s="39" t="s">
        <v>80</v>
      </c>
      <c r="R5" s="39" t="s">
        <v>78</v>
      </c>
      <c r="S5" s="40" t="s">
        <v>80</v>
      </c>
    </row>
    <row r="6" spans="1:19" x14ac:dyDescent="0.25">
      <c r="A6" s="5" t="s">
        <v>0</v>
      </c>
      <c r="B6" s="7">
        <v>14.336390867268999</v>
      </c>
      <c r="C6" s="7">
        <v>232</v>
      </c>
      <c r="D6" s="7">
        <v>35.286754682819975</v>
      </c>
      <c r="E6" s="7">
        <v>156</v>
      </c>
      <c r="F6" s="7">
        <v>31.619799196799999</v>
      </c>
      <c r="G6" s="7">
        <v>16</v>
      </c>
      <c r="H6" s="7">
        <v>7.7218551892000002</v>
      </c>
      <c r="I6" s="7">
        <v>1</v>
      </c>
      <c r="J6" s="7"/>
      <c r="K6" s="7"/>
      <c r="L6" s="7"/>
      <c r="M6" s="7"/>
      <c r="N6" s="7"/>
      <c r="O6" s="7"/>
      <c r="P6" s="7"/>
      <c r="Q6" s="7"/>
      <c r="R6" s="7">
        <v>88.96479993608898</v>
      </c>
      <c r="S6" s="6">
        <v>405</v>
      </c>
    </row>
    <row r="7" spans="1:19" x14ac:dyDescent="0.25">
      <c r="A7" s="5" t="s">
        <v>1</v>
      </c>
      <c r="B7" s="7">
        <v>11.303846313389005</v>
      </c>
      <c r="C7" s="7">
        <v>180</v>
      </c>
      <c r="D7" s="7">
        <v>41.353184815029998</v>
      </c>
      <c r="E7" s="7">
        <v>178</v>
      </c>
      <c r="F7" s="7">
        <v>36.220567606100005</v>
      </c>
      <c r="G7" s="7">
        <v>19</v>
      </c>
      <c r="H7" s="7">
        <v>9.2380341629</v>
      </c>
      <c r="I7" s="7">
        <v>1</v>
      </c>
      <c r="J7" s="7">
        <v>17.730785284</v>
      </c>
      <c r="K7" s="7">
        <v>1</v>
      </c>
      <c r="L7" s="7"/>
      <c r="M7" s="7"/>
      <c r="N7" s="7"/>
      <c r="O7" s="7"/>
      <c r="P7" s="7"/>
      <c r="Q7" s="7"/>
      <c r="R7" s="7">
        <v>115.84641818141901</v>
      </c>
      <c r="S7" s="6">
        <v>379</v>
      </c>
    </row>
    <row r="8" spans="1:19" x14ac:dyDescent="0.25">
      <c r="A8" s="5" t="s">
        <v>2</v>
      </c>
      <c r="B8" s="7">
        <v>31.277090117053902</v>
      </c>
      <c r="C8" s="7">
        <v>510</v>
      </c>
      <c r="D8" s="7">
        <v>626.54094800892051</v>
      </c>
      <c r="E8" s="7">
        <v>1538</v>
      </c>
      <c r="F8" s="7">
        <v>767.06559124639955</v>
      </c>
      <c r="G8" s="7">
        <v>466</v>
      </c>
      <c r="H8" s="7">
        <v>64.877181555599989</v>
      </c>
      <c r="I8" s="7">
        <v>10</v>
      </c>
      <c r="J8" s="7">
        <v>91.347824337999995</v>
      </c>
      <c r="K8" s="7">
        <v>5</v>
      </c>
      <c r="L8" s="7"/>
      <c r="M8" s="7"/>
      <c r="N8" s="7"/>
      <c r="O8" s="7"/>
      <c r="P8" s="7"/>
      <c r="Q8" s="7"/>
      <c r="R8" s="7">
        <v>1581.1086352659745</v>
      </c>
      <c r="S8" s="6">
        <v>2529</v>
      </c>
    </row>
    <row r="9" spans="1:19" x14ac:dyDescent="0.25">
      <c r="A9" s="5" t="s">
        <v>3</v>
      </c>
      <c r="B9" s="7">
        <v>21.388262529460981</v>
      </c>
      <c r="C9" s="7">
        <v>366</v>
      </c>
      <c r="D9" s="7">
        <v>75.379531395559994</v>
      </c>
      <c r="E9" s="7">
        <v>308</v>
      </c>
      <c r="F9" s="7">
        <v>65.678072120799996</v>
      </c>
      <c r="G9" s="7">
        <v>35</v>
      </c>
      <c r="H9" s="7">
        <v>68.881862728599998</v>
      </c>
      <c r="I9" s="7">
        <v>10</v>
      </c>
      <c r="J9" s="7">
        <v>41.105038213</v>
      </c>
      <c r="K9" s="7">
        <v>3</v>
      </c>
      <c r="L9" s="7">
        <v>58.704169569000001</v>
      </c>
      <c r="M9" s="7">
        <v>1</v>
      </c>
      <c r="N9" s="7"/>
      <c r="O9" s="7"/>
      <c r="P9" s="7">
        <v>229.79425404</v>
      </c>
      <c r="Q9" s="7">
        <v>1</v>
      </c>
      <c r="R9" s="7">
        <v>560.93119059642106</v>
      </c>
      <c r="S9" s="6">
        <v>724</v>
      </c>
    </row>
    <row r="10" spans="1:19" x14ac:dyDescent="0.25">
      <c r="A10" s="5" t="s">
        <v>4</v>
      </c>
      <c r="B10" s="7">
        <v>22.64609795164499</v>
      </c>
      <c r="C10" s="7">
        <v>327</v>
      </c>
      <c r="D10" s="7">
        <v>504.8992686455706</v>
      </c>
      <c r="E10" s="7">
        <v>1636</v>
      </c>
      <c r="F10" s="7">
        <v>622.20698570000047</v>
      </c>
      <c r="G10" s="7">
        <v>289</v>
      </c>
      <c r="H10" s="7">
        <v>289.68957873700003</v>
      </c>
      <c r="I10" s="7">
        <v>43</v>
      </c>
      <c r="J10" s="7">
        <v>642.40977245000022</v>
      </c>
      <c r="K10" s="7">
        <v>39</v>
      </c>
      <c r="L10" s="7"/>
      <c r="M10" s="7"/>
      <c r="N10" s="7"/>
      <c r="O10" s="7"/>
      <c r="P10" s="7">
        <v>625.99646290999999</v>
      </c>
      <c r="Q10" s="7">
        <v>1</v>
      </c>
      <c r="R10" s="7">
        <v>2707.8481663942166</v>
      </c>
      <c r="S10" s="6">
        <v>2335</v>
      </c>
    </row>
    <row r="11" spans="1:19" x14ac:dyDescent="0.25">
      <c r="A11" s="5" t="s">
        <v>5</v>
      </c>
      <c r="B11" s="7">
        <v>6.1162684277839992</v>
      </c>
      <c r="C11" s="7">
        <v>84</v>
      </c>
      <c r="D11" s="7">
        <v>44.50865678828</v>
      </c>
      <c r="E11" s="7">
        <v>148</v>
      </c>
      <c r="F11" s="7">
        <v>38.64800484580001</v>
      </c>
      <c r="G11" s="7">
        <v>19</v>
      </c>
      <c r="H11" s="7">
        <v>6.5198016570000004</v>
      </c>
      <c r="I11" s="7">
        <v>1</v>
      </c>
      <c r="J11" s="7"/>
      <c r="K11" s="7"/>
      <c r="L11" s="7"/>
      <c r="M11" s="7"/>
      <c r="N11" s="7"/>
      <c r="O11" s="7"/>
      <c r="P11" s="7"/>
      <c r="Q11" s="7"/>
      <c r="R11" s="7">
        <v>95.792731718864005</v>
      </c>
      <c r="S11" s="6">
        <v>252</v>
      </c>
    </row>
    <row r="12" spans="1:19" x14ac:dyDescent="0.25">
      <c r="A12" s="5" t="s">
        <v>6</v>
      </c>
      <c r="B12" s="7">
        <v>70.759353883572814</v>
      </c>
      <c r="C12" s="7">
        <v>1114</v>
      </c>
      <c r="D12" s="7">
        <v>117.05690294733988</v>
      </c>
      <c r="E12" s="7">
        <v>659</v>
      </c>
      <c r="F12" s="7">
        <v>46.715762939799994</v>
      </c>
      <c r="G12" s="7">
        <v>21</v>
      </c>
      <c r="H12" s="7">
        <v>16.610140873100001</v>
      </c>
      <c r="I12" s="7">
        <v>2</v>
      </c>
      <c r="J12" s="7">
        <v>14.14057184</v>
      </c>
      <c r="K12" s="7">
        <v>1</v>
      </c>
      <c r="L12" s="7"/>
      <c r="M12" s="7"/>
      <c r="N12" s="7"/>
      <c r="O12" s="7"/>
      <c r="P12" s="7"/>
      <c r="Q12" s="7"/>
      <c r="R12" s="7">
        <v>265.28273248381294</v>
      </c>
      <c r="S12" s="6">
        <v>1797</v>
      </c>
    </row>
    <row r="13" spans="1:19" x14ac:dyDescent="0.25">
      <c r="A13" s="5" t="s">
        <v>7</v>
      </c>
      <c r="B13" s="7">
        <v>153.23334933818856</v>
      </c>
      <c r="C13" s="7">
        <v>2347</v>
      </c>
      <c r="D13" s="7">
        <v>301.78621063097972</v>
      </c>
      <c r="E13" s="7">
        <v>1690</v>
      </c>
      <c r="F13" s="7">
        <v>46.77372818820001</v>
      </c>
      <c r="G13" s="7">
        <v>24</v>
      </c>
      <c r="H13" s="7">
        <v>12.6314456255</v>
      </c>
      <c r="I13" s="7">
        <v>2</v>
      </c>
      <c r="J13" s="7">
        <v>18.690694230999998</v>
      </c>
      <c r="K13" s="7">
        <v>1</v>
      </c>
      <c r="L13" s="7"/>
      <c r="M13" s="7"/>
      <c r="N13" s="7"/>
      <c r="O13" s="7"/>
      <c r="P13" s="7"/>
      <c r="Q13" s="7"/>
      <c r="R13" s="7">
        <v>533.11542801386838</v>
      </c>
      <c r="S13" s="6">
        <v>4064</v>
      </c>
    </row>
    <row r="14" spans="1:19" x14ac:dyDescent="0.25">
      <c r="A14" s="5" t="s">
        <v>8</v>
      </c>
      <c r="B14" s="7">
        <v>0.96222672986300006</v>
      </c>
      <c r="C14" s="7">
        <v>14</v>
      </c>
      <c r="D14" s="7">
        <v>12.14676811569</v>
      </c>
      <c r="E14" s="7">
        <v>42</v>
      </c>
      <c r="F14" s="7">
        <v>1.1999109107000001</v>
      </c>
      <c r="G14" s="7">
        <v>1</v>
      </c>
      <c r="H14" s="7">
        <v>5.9841574896000003</v>
      </c>
      <c r="I14" s="7">
        <v>1</v>
      </c>
      <c r="J14" s="7"/>
      <c r="K14" s="7"/>
      <c r="L14" s="7"/>
      <c r="M14" s="7"/>
      <c r="N14" s="7"/>
      <c r="O14" s="7"/>
      <c r="P14" s="7"/>
      <c r="Q14" s="7"/>
      <c r="R14" s="7">
        <v>20.293063245852998</v>
      </c>
      <c r="S14" s="6">
        <v>58</v>
      </c>
    </row>
    <row r="15" spans="1:19" x14ac:dyDescent="0.25">
      <c r="A15" s="5" t="s">
        <v>128</v>
      </c>
      <c r="B15" s="7">
        <v>5.932731758818</v>
      </c>
      <c r="C15" s="7">
        <v>93</v>
      </c>
      <c r="D15" s="7">
        <v>60.445363837559974</v>
      </c>
      <c r="E15" s="7">
        <v>171</v>
      </c>
      <c r="F15" s="7">
        <v>142.20652990960002</v>
      </c>
      <c r="G15" s="7">
        <v>68</v>
      </c>
      <c r="H15" s="7">
        <v>56.889103459699996</v>
      </c>
      <c r="I15" s="7">
        <v>8</v>
      </c>
      <c r="J15" s="7">
        <v>111.80749807999999</v>
      </c>
      <c r="K15" s="7">
        <v>9</v>
      </c>
      <c r="L15" s="7">
        <v>59.944051275</v>
      </c>
      <c r="M15" s="7">
        <v>1</v>
      </c>
      <c r="N15" s="7"/>
      <c r="O15" s="7"/>
      <c r="P15" s="7"/>
      <c r="Q15" s="7"/>
      <c r="R15" s="7">
        <v>437.225278320678</v>
      </c>
      <c r="S15" s="6">
        <v>350</v>
      </c>
    </row>
    <row r="16" spans="1:19" x14ac:dyDescent="0.25">
      <c r="A16" s="5" t="s">
        <v>10</v>
      </c>
      <c r="B16" s="7">
        <v>8.2856940332840026</v>
      </c>
      <c r="C16" s="7">
        <v>138</v>
      </c>
      <c r="D16" s="7">
        <v>74.951596122949994</v>
      </c>
      <c r="E16" s="7">
        <v>208</v>
      </c>
      <c r="F16" s="7">
        <v>247.63383122950003</v>
      </c>
      <c r="G16" s="7">
        <v>107</v>
      </c>
      <c r="H16" s="7">
        <v>139.191364131</v>
      </c>
      <c r="I16" s="7">
        <v>22</v>
      </c>
      <c r="J16" s="7">
        <v>219.683500915</v>
      </c>
      <c r="K16" s="7">
        <v>13</v>
      </c>
      <c r="L16" s="7">
        <v>52.445059585000003</v>
      </c>
      <c r="M16" s="7">
        <v>1</v>
      </c>
      <c r="N16" s="7">
        <v>336.534921</v>
      </c>
      <c r="O16" s="7">
        <v>2</v>
      </c>
      <c r="P16" s="7">
        <v>1000.0652975</v>
      </c>
      <c r="Q16" s="7">
        <v>2</v>
      </c>
      <c r="R16" s="7">
        <v>2078.7912645167335</v>
      </c>
      <c r="S16" s="6">
        <v>493</v>
      </c>
    </row>
    <row r="17" spans="1:19" x14ac:dyDescent="0.25">
      <c r="A17" s="5" t="s">
        <v>11</v>
      </c>
      <c r="B17" s="7">
        <v>5.4587376783669983</v>
      </c>
      <c r="C17" s="7">
        <v>86</v>
      </c>
      <c r="D17" s="7">
        <v>96.762867423560039</v>
      </c>
      <c r="E17" s="7">
        <v>243</v>
      </c>
      <c r="F17" s="7">
        <v>454.4050934821999</v>
      </c>
      <c r="G17" s="7">
        <v>203</v>
      </c>
      <c r="H17" s="7">
        <v>188.46613821669999</v>
      </c>
      <c r="I17" s="7">
        <v>26</v>
      </c>
      <c r="J17" s="7">
        <v>110.26356592499999</v>
      </c>
      <c r="K17" s="7">
        <v>8</v>
      </c>
      <c r="L17" s="7">
        <v>172.28903130899999</v>
      </c>
      <c r="M17" s="7">
        <v>3</v>
      </c>
      <c r="N17" s="7"/>
      <c r="O17" s="7"/>
      <c r="P17" s="7">
        <v>437.51565907000003</v>
      </c>
      <c r="Q17" s="7">
        <v>1</v>
      </c>
      <c r="R17" s="7">
        <v>1465.1610931048265</v>
      </c>
      <c r="S17" s="6">
        <v>570</v>
      </c>
    </row>
    <row r="18" spans="1:19" x14ac:dyDescent="0.25">
      <c r="A18" s="5" t="s">
        <v>12</v>
      </c>
      <c r="B18" s="7">
        <v>5.2832935955740004</v>
      </c>
      <c r="C18" s="7">
        <v>95</v>
      </c>
      <c r="D18" s="7">
        <v>89.537515607150027</v>
      </c>
      <c r="E18" s="7">
        <v>225</v>
      </c>
      <c r="F18" s="7">
        <v>49.893707881499999</v>
      </c>
      <c r="G18" s="7">
        <v>30</v>
      </c>
      <c r="H18" s="7">
        <v>8.6614156257000001</v>
      </c>
      <c r="I18" s="7">
        <v>1</v>
      </c>
      <c r="J18" s="7">
        <v>52.287788128999999</v>
      </c>
      <c r="K18" s="7">
        <v>3</v>
      </c>
      <c r="L18" s="7"/>
      <c r="M18" s="7"/>
      <c r="N18" s="7"/>
      <c r="O18" s="7"/>
      <c r="P18" s="7"/>
      <c r="Q18" s="7"/>
      <c r="R18" s="7">
        <v>205.66372083892401</v>
      </c>
      <c r="S18" s="6">
        <v>354</v>
      </c>
    </row>
    <row r="19" spans="1:19" x14ac:dyDescent="0.25">
      <c r="A19" s="5" t="s">
        <v>13</v>
      </c>
      <c r="B19" s="7">
        <v>14.414983682930002</v>
      </c>
      <c r="C19" s="7">
        <v>222</v>
      </c>
      <c r="D19" s="7">
        <v>58.161001523279978</v>
      </c>
      <c r="E19" s="7">
        <v>243</v>
      </c>
      <c r="F19" s="7">
        <v>59.043118541000005</v>
      </c>
      <c r="G19" s="7">
        <v>28</v>
      </c>
      <c r="H19" s="7">
        <v>31.636217145499998</v>
      </c>
      <c r="I19" s="7">
        <v>5</v>
      </c>
      <c r="J19" s="7">
        <v>34.300424122000003</v>
      </c>
      <c r="K19" s="7">
        <v>2</v>
      </c>
      <c r="L19" s="7"/>
      <c r="M19" s="7"/>
      <c r="N19" s="7"/>
      <c r="O19" s="7"/>
      <c r="P19" s="7"/>
      <c r="Q19" s="7"/>
      <c r="R19" s="7">
        <v>197.55574501471006</v>
      </c>
      <c r="S19" s="6">
        <v>500</v>
      </c>
    </row>
    <row r="20" spans="1:19" x14ac:dyDescent="0.25">
      <c r="A20" s="5" t="s">
        <v>14</v>
      </c>
      <c r="B20" s="7">
        <v>55.434319639937257</v>
      </c>
      <c r="C20" s="7">
        <v>902</v>
      </c>
      <c r="D20" s="7">
        <v>746.2407504168624</v>
      </c>
      <c r="E20" s="7">
        <v>2306</v>
      </c>
      <c r="F20" s="7">
        <v>331.03236332480003</v>
      </c>
      <c r="G20" s="7">
        <v>216</v>
      </c>
      <c r="H20" s="7">
        <v>44.748988816500002</v>
      </c>
      <c r="I20" s="7">
        <v>7</v>
      </c>
      <c r="J20" s="7">
        <v>118.404231452</v>
      </c>
      <c r="K20" s="7">
        <v>6</v>
      </c>
      <c r="L20" s="7">
        <v>51.138463074999997</v>
      </c>
      <c r="M20" s="7">
        <v>1</v>
      </c>
      <c r="N20" s="7">
        <v>122.13877484</v>
      </c>
      <c r="O20" s="7">
        <v>1</v>
      </c>
      <c r="P20" s="7"/>
      <c r="Q20" s="7"/>
      <c r="R20" s="7">
        <v>1469.1378915651003</v>
      </c>
      <c r="S20" s="6">
        <v>3439</v>
      </c>
    </row>
    <row r="21" spans="1:19" x14ac:dyDescent="0.25">
      <c r="A21" s="5" t="s">
        <v>129</v>
      </c>
      <c r="B21" s="7">
        <v>23.956228995325997</v>
      </c>
      <c r="C21" s="7">
        <v>341</v>
      </c>
      <c r="D21" s="7">
        <v>249.28858603060013</v>
      </c>
      <c r="E21" s="7">
        <v>993</v>
      </c>
      <c r="F21" s="7">
        <v>87.164688694200038</v>
      </c>
      <c r="G21" s="7">
        <v>43</v>
      </c>
      <c r="H21" s="7">
        <v>32.739816203899998</v>
      </c>
      <c r="I21" s="7">
        <v>5</v>
      </c>
      <c r="J21" s="7">
        <v>115.918396203</v>
      </c>
      <c r="K21" s="7">
        <v>4</v>
      </c>
      <c r="L21" s="7"/>
      <c r="M21" s="7"/>
      <c r="N21" s="7">
        <v>178.63961853000001</v>
      </c>
      <c r="O21" s="7">
        <v>1</v>
      </c>
      <c r="P21" s="7"/>
      <c r="Q21" s="7"/>
      <c r="R21" s="7">
        <v>687.70733465702597</v>
      </c>
      <c r="S21" s="6">
        <v>1387</v>
      </c>
    </row>
    <row r="22" spans="1:19" x14ac:dyDescent="0.25">
      <c r="A22" s="5" t="s">
        <v>16</v>
      </c>
      <c r="B22" s="7">
        <v>83.841176794762063</v>
      </c>
      <c r="C22" s="7">
        <v>1325</v>
      </c>
      <c r="D22" s="7">
        <v>158.57550839411005</v>
      </c>
      <c r="E22" s="7">
        <v>851</v>
      </c>
      <c r="F22" s="7">
        <v>46.317410182700016</v>
      </c>
      <c r="G22" s="7">
        <v>22</v>
      </c>
      <c r="H22" s="7">
        <v>6.1564776998999999</v>
      </c>
      <c r="I22" s="7">
        <v>1</v>
      </c>
      <c r="J22" s="7">
        <v>10.873017313</v>
      </c>
      <c r="K22" s="7">
        <v>1</v>
      </c>
      <c r="L22" s="7"/>
      <c r="M22" s="7"/>
      <c r="N22" s="7"/>
      <c r="O22" s="7"/>
      <c r="P22" s="7"/>
      <c r="Q22" s="7"/>
      <c r="R22" s="7">
        <v>305.76359038447231</v>
      </c>
      <c r="S22" s="6">
        <v>2200</v>
      </c>
    </row>
    <row r="23" spans="1:19" x14ac:dyDescent="0.25">
      <c r="A23" s="5" t="s">
        <v>17</v>
      </c>
      <c r="B23" s="7">
        <v>17.476771859957005</v>
      </c>
      <c r="C23" s="7">
        <v>264</v>
      </c>
      <c r="D23" s="7">
        <v>64.285342393429985</v>
      </c>
      <c r="E23" s="7">
        <v>300</v>
      </c>
      <c r="F23" s="7">
        <v>31.603377874900001</v>
      </c>
      <c r="G23" s="7">
        <v>18</v>
      </c>
      <c r="H23" s="7">
        <v>27.462552928199997</v>
      </c>
      <c r="I23" s="7">
        <v>4</v>
      </c>
      <c r="J23" s="7">
        <v>20.170630353</v>
      </c>
      <c r="K23" s="7">
        <v>1</v>
      </c>
      <c r="L23" s="7">
        <v>54.544807726000002</v>
      </c>
      <c r="M23" s="7">
        <v>1</v>
      </c>
      <c r="N23" s="7">
        <v>161.70946659000001</v>
      </c>
      <c r="O23" s="7">
        <v>1</v>
      </c>
      <c r="P23" s="7"/>
      <c r="Q23" s="7"/>
      <c r="R23" s="7">
        <v>377.25294972548704</v>
      </c>
      <c r="S23" s="6">
        <v>589</v>
      </c>
    </row>
    <row r="24" spans="1:19" x14ac:dyDescent="0.25">
      <c r="A24" s="5" t="s">
        <v>18</v>
      </c>
      <c r="B24" s="7">
        <v>2.6093120229460998</v>
      </c>
      <c r="C24" s="7">
        <v>42</v>
      </c>
      <c r="D24" s="7">
        <v>52.82457435090997</v>
      </c>
      <c r="E24" s="7">
        <v>113</v>
      </c>
      <c r="F24" s="7">
        <v>360.45161446089998</v>
      </c>
      <c r="G24" s="7">
        <v>162</v>
      </c>
      <c r="H24" s="7">
        <v>133.91137354469998</v>
      </c>
      <c r="I24" s="7">
        <v>20</v>
      </c>
      <c r="J24" s="7">
        <v>348.436912909</v>
      </c>
      <c r="K24" s="7">
        <v>19</v>
      </c>
      <c r="L24" s="7">
        <v>83.929926683000005</v>
      </c>
      <c r="M24" s="7">
        <v>1</v>
      </c>
      <c r="N24" s="7">
        <v>218.69429656</v>
      </c>
      <c r="O24" s="7">
        <v>2</v>
      </c>
      <c r="P24" s="7">
        <v>358.19278897999999</v>
      </c>
      <c r="Q24" s="7">
        <v>1</v>
      </c>
      <c r="R24" s="7">
        <v>1559.050799511456</v>
      </c>
      <c r="S24" s="6">
        <v>360</v>
      </c>
    </row>
    <row r="25" spans="1:19" x14ac:dyDescent="0.25">
      <c r="A25" s="5" t="s">
        <v>19</v>
      </c>
      <c r="B25" s="7">
        <v>30.539336491003301</v>
      </c>
      <c r="C25" s="7">
        <v>436</v>
      </c>
      <c r="D25" s="7">
        <v>401.75250718097902</v>
      </c>
      <c r="E25" s="7">
        <v>1596</v>
      </c>
      <c r="F25" s="7">
        <v>369.83149119309996</v>
      </c>
      <c r="G25" s="7">
        <v>162</v>
      </c>
      <c r="H25" s="7">
        <v>70.588558772200003</v>
      </c>
      <c r="I25" s="7">
        <v>11</v>
      </c>
      <c r="J25" s="7">
        <v>131.54934558100001</v>
      </c>
      <c r="K25" s="7">
        <v>8</v>
      </c>
      <c r="L25" s="7">
        <v>51.333171591999999</v>
      </c>
      <c r="M25" s="7">
        <v>1</v>
      </c>
      <c r="N25" s="7"/>
      <c r="O25" s="7"/>
      <c r="P25" s="7"/>
      <c r="Q25" s="7"/>
      <c r="R25" s="7">
        <v>1055.5944108102822</v>
      </c>
      <c r="S25" s="6">
        <v>2214</v>
      </c>
    </row>
    <row r="26" spans="1:19" x14ac:dyDescent="0.25">
      <c r="A26" s="5" t="s">
        <v>20</v>
      </c>
      <c r="B26" s="7">
        <v>87.820920058505649</v>
      </c>
      <c r="C26" s="7">
        <v>1427</v>
      </c>
      <c r="D26" s="7">
        <v>253.43005515621999</v>
      </c>
      <c r="E26" s="7">
        <v>1040</v>
      </c>
      <c r="F26" s="7">
        <v>156.37362602690004</v>
      </c>
      <c r="G26" s="7">
        <v>79</v>
      </c>
      <c r="H26" s="7">
        <v>19.9744692308</v>
      </c>
      <c r="I26" s="7">
        <v>3</v>
      </c>
      <c r="J26" s="7">
        <v>73.695381691000009</v>
      </c>
      <c r="K26" s="7">
        <v>4</v>
      </c>
      <c r="L26" s="7"/>
      <c r="M26" s="7"/>
      <c r="N26" s="7"/>
      <c r="O26" s="7"/>
      <c r="P26" s="7"/>
      <c r="Q26" s="7"/>
      <c r="R26" s="7">
        <v>591.29445216342572</v>
      </c>
      <c r="S26" s="6">
        <v>2553</v>
      </c>
    </row>
    <row r="27" spans="1:19" x14ac:dyDescent="0.25">
      <c r="A27" s="12" t="s">
        <v>33</v>
      </c>
      <c r="B27" s="13">
        <v>673.07639276964051</v>
      </c>
      <c r="C27" s="13">
        <v>10545</v>
      </c>
      <c r="D27" s="13">
        <v>4065.2138944677658</v>
      </c>
      <c r="E27" s="13">
        <v>14644</v>
      </c>
      <c r="F27" s="13">
        <v>3992.0852755559067</v>
      </c>
      <c r="G27" s="13">
        <v>2028</v>
      </c>
      <c r="H27" s="13">
        <v>1242.5805337932998</v>
      </c>
      <c r="I27" s="13">
        <v>184</v>
      </c>
      <c r="J27" s="13">
        <v>2172.8153790290003</v>
      </c>
      <c r="K27" s="13">
        <v>128</v>
      </c>
      <c r="L27" s="13">
        <v>584.32868081399999</v>
      </c>
      <c r="M27" s="13">
        <v>10</v>
      </c>
      <c r="N27" s="13">
        <v>1017.71707752</v>
      </c>
      <c r="O27" s="13">
        <v>7</v>
      </c>
      <c r="P27" s="13">
        <v>2651.5644625</v>
      </c>
      <c r="Q27" s="13">
        <v>6</v>
      </c>
      <c r="R27" s="13">
        <v>16399.381696449644</v>
      </c>
      <c r="S27" s="14">
        <v>27552</v>
      </c>
    </row>
    <row r="30" spans="1:19" s="25" customFormat="1" ht="12.75" x14ac:dyDescent="0.2">
      <c r="A30" s="25" t="s">
        <v>166</v>
      </c>
    </row>
    <row r="31" spans="1:19" s="25" customFormat="1" ht="12.75" x14ac:dyDescent="0.2">
      <c r="A31" s="41" t="s">
        <v>136</v>
      </c>
    </row>
    <row r="32" spans="1:19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</row>
    <row r="33" spans="1:19" s="46" customFormat="1" x14ac:dyDescent="0.25">
      <c r="A33" s="81" t="s">
        <v>83</v>
      </c>
      <c r="B33" s="80" t="s">
        <v>168</v>
      </c>
      <c r="C33" s="80"/>
      <c r="D33" s="80" t="s">
        <v>169</v>
      </c>
      <c r="E33" s="80"/>
      <c r="F33" s="80" t="s">
        <v>122</v>
      </c>
      <c r="G33" s="80"/>
      <c r="H33" s="80" t="s">
        <v>123</v>
      </c>
      <c r="I33" s="80"/>
      <c r="J33" s="80" t="s">
        <v>124</v>
      </c>
      <c r="K33" s="80"/>
      <c r="L33" s="80" t="s">
        <v>125</v>
      </c>
      <c r="M33" s="80"/>
      <c r="N33" s="80" t="s">
        <v>126</v>
      </c>
      <c r="O33" s="80"/>
      <c r="P33" s="80" t="s">
        <v>127</v>
      </c>
      <c r="Q33" s="80"/>
      <c r="R33" s="83" t="s">
        <v>33</v>
      </c>
      <c r="S33" s="84"/>
    </row>
    <row r="34" spans="1:19" s="46" customFormat="1" x14ac:dyDescent="0.25">
      <c r="A34" s="82"/>
      <c r="B34" s="39" t="s">
        <v>78</v>
      </c>
      <c r="C34" s="39" t="s">
        <v>80</v>
      </c>
      <c r="D34" s="39" t="s">
        <v>78</v>
      </c>
      <c r="E34" s="39" t="s">
        <v>80</v>
      </c>
      <c r="F34" s="39" t="s">
        <v>78</v>
      </c>
      <c r="G34" s="39" t="s">
        <v>80</v>
      </c>
      <c r="H34" s="39" t="s">
        <v>78</v>
      </c>
      <c r="I34" s="39" t="s">
        <v>80</v>
      </c>
      <c r="J34" s="39" t="s">
        <v>78</v>
      </c>
      <c r="K34" s="39" t="s">
        <v>80</v>
      </c>
      <c r="L34" s="39" t="s">
        <v>78</v>
      </c>
      <c r="M34" s="39" t="s">
        <v>80</v>
      </c>
      <c r="N34" s="39" t="s">
        <v>78</v>
      </c>
      <c r="O34" s="39" t="s">
        <v>80</v>
      </c>
      <c r="P34" s="39" t="s">
        <v>78</v>
      </c>
      <c r="Q34" s="39" t="s">
        <v>80</v>
      </c>
      <c r="R34" s="39" t="s">
        <v>78</v>
      </c>
      <c r="S34" s="40" t="s">
        <v>80</v>
      </c>
    </row>
    <row r="35" spans="1:19" x14ac:dyDescent="0.25">
      <c r="A35" s="43" t="s">
        <v>0</v>
      </c>
      <c r="B35" s="42">
        <v>14.336390867268998</v>
      </c>
      <c r="C35" s="42">
        <v>232</v>
      </c>
      <c r="D35" s="42">
        <v>35.286754682819975</v>
      </c>
      <c r="E35" s="42">
        <v>156</v>
      </c>
      <c r="F35" s="42">
        <v>31.619799196800003</v>
      </c>
      <c r="G35" s="42">
        <v>16</v>
      </c>
      <c r="H35" s="42">
        <v>7.7218551892000002</v>
      </c>
      <c r="I35" s="42">
        <v>1</v>
      </c>
      <c r="J35" s="42"/>
      <c r="K35" s="42"/>
      <c r="L35" s="42"/>
      <c r="M35" s="42"/>
      <c r="N35" s="42"/>
      <c r="O35" s="42"/>
      <c r="P35" s="42"/>
      <c r="Q35" s="42"/>
      <c r="R35" s="42">
        <v>88.964799936089008</v>
      </c>
      <c r="S35" s="44">
        <v>405</v>
      </c>
    </row>
    <row r="36" spans="1:19" x14ac:dyDescent="0.25">
      <c r="A36" s="45" t="s">
        <v>130</v>
      </c>
      <c r="B36" s="16">
        <v>11.057700256975998</v>
      </c>
      <c r="C36" s="16">
        <v>177</v>
      </c>
      <c r="D36" s="16">
        <v>23.238589711549988</v>
      </c>
      <c r="E36" s="16">
        <v>105</v>
      </c>
      <c r="F36" s="16">
        <v>21.685752226800002</v>
      </c>
      <c r="G36" s="16">
        <v>13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>
        <v>55.982042195325995</v>
      </c>
      <c r="S36" s="17">
        <v>295</v>
      </c>
    </row>
    <row r="37" spans="1:19" x14ac:dyDescent="0.25">
      <c r="A37" s="45" t="s">
        <v>131</v>
      </c>
      <c r="B37" s="16"/>
      <c r="C37" s="16"/>
      <c r="D37" s="16">
        <v>0.1021418586</v>
      </c>
      <c r="E37" s="16">
        <v>1</v>
      </c>
      <c r="F37" s="16">
        <v>4.9866031896000003</v>
      </c>
      <c r="G37" s="16">
        <v>1</v>
      </c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>
        <v>5.0887450481999998</v>
      </c>
      <c r="S37" s="17">
        <v>2</v>
      </c>
    </row>
    <row r="38" spans="1:19" x14ac:dyDescent="0.25">
      <c r="A38" s="45" t="s">
        <v>132</v>
      </c>
      <c r="B38" s="16">
        <v>3.2786906102929994</v>
      </c>
      <c r="C38" s="16">
        <v>55</v>
      </c>
      <c r="D38" s="16">
        <v>10.080932142660004</v>
      </c>
      <c r="E38" s="16">
        <v>44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>
        <v>13.359622752953001</v>
      </c>
      <c r="S38" s="17">
        <v>99</v>
      </c>
    </row>
    <row r="39" spans="1:19" x14ac:dyDescent="0.25">
      <c r="A39" s="45" t="s">
        <v>133</v>
      </c>
      <c r="B39" s="16"/>
      <c r="C39" s="16"/>
      <c r="D39" s="16">
        <v>1.0151169500099999</v>
      </c>
      <c r="E39" s="16">
        <v>4</v>
      </c>
      <c r="F39" s="16">
        <v>4.9474437804000004</v>
      </c>
      <c r="G39" s="16">
        <v>2</v>
      </c>
      <c r="H39" s="16">
        <v>7.7218551892000002</v>
      </c>
      <c r="I39" s="16">
        <v>1</v>
      </c>
      <c r="J39" s="16"/>
      <c r="K39" s="16"/>
      <c r="L39" s="16"/>
      <c r="M39" s="16"/>
      <c r="N39" s="16"/>
      <c r="O39" s="16"/>
      <c r="P39" s="16"/>
      <c r="Q39" s="16"/>
      <c r="R39" s="16">
        <v>13.68441591961</v>
      </c>
      <c r="S39" s="17">
        <v>7</v>
      </c>
    </row>
    <row r="40" spans="1:19" x14ac:dyDescent="0.25">
      <c r="A40" s="45" t="s">
        <v>134</v>
      </c>
      <c r="B40" s="16"/>
      <c r="C40" s="16"/>
      <c r="D40" s="16">
        <v>0.84997402000000011</v>
      </c>
      <c r="E40" s="16">
        <v>2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>
        <v>0.84997402000000011</v>
      </c>
      <c r="S40" s="17">
        <v>2</v>
      </c>
    </row>
    <row r="41" spans="1:19" x14ac:dyDescent="0.25">
      <c r="A41" s="43" t="s">
        <v>1</v>
      </c>
      <c r="B41" s="42">
        <v>11.303846313389002</v>
      </c>
      <c r="C41" s="42">
        <v>180</v>
      </c>
      <c r="D41" s="42">
        <v>41.353184815030005</v>
      </c>
      <c r="E41" s="42">
        <v>178</v>
      </c>
      <c r="F41" s="42">
        <v>36.220567606100005</v>
      </c>
      <c r="G41" s="42">
        <v>19</v>
      </c>
      <c r="H41" s="42">
        <v>9.2380341629</v>
      </c>
      <c r="I41" s="42">
        <v>1</v>
      </c>
      <c r="J41" s="42">
        <v>17.730785284</v>
      </c>
      <c r="K41" s="42">
        <v>1</v>
      </c>
      <c r="L41" s="42"/>
      <c r="M41" s="42"/>
      <c r="N41" s="42"/>
      <c r="O41" s="42"/>
      <c r="P41" s="42"/>
      <c r="Q41" s="42"/>
      <c r="R41" s="42">
        <v>115.84641818141901</v>
      </c>
      <c r="S41" s="44">
        <v>379</v>
      </c>
    </row>
    <row r="42" spans="1:19" x14ac:dyDescent="0.25">
      <c r="A42" s="45" t="s">
        <v>135</v>
      </c>
      <c r="B42" s="16"/>
      <c r="C42" s="16"/>
      <c r="D42" s="16">
        <v>0.68976963594999996</v>
      </c>
      <c r="E42" s="16">
        <v>1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>
        <v>0.68976963594999996</v>
      </c>
      <c r="S42" s="17">
        <v>1</v>
      </c>
    </row>
    <row r="43" spans="1:19" x14ac:dyDescent="0.25">
      <c r="A43" s="45" t="s">
        <v>130</v>
      </c>
      <c r="B43" s="16">
        <v>7.345772094077998</v>
      </c>
      <c r="C43" s="16">
        <v>117</v>
      </c>
      <c r="D43" s="16">
        <v>29.359479084699991</v>
      </c>
      <c r="E43" s="16">
        <v>123</v>
      </c>
      <c r="F43" s="16">
        <v>23.724314269200001</v>
      </c>
      <c r="G43" s="16">
        <v>13</v>
      </c>
      <c r="H43" s="16">
        <v>9.2380341629</v>
      </c>
      <c r="I43" s="16">
        <v>1</v>
      </c>
      <c r="J43" s="16"/>
      <c r="K43" s="16"/>
      <c r="L43" s="16"/>
      <c r="M43" s="16"/>
      <c r="N43" s="16"/>
      <c r="O43" s="16"/>
      <c r="P43" s="16"/>
      <c r="Q43" s="16"/>
      <c r="R43" s="16">
        <v>69.667599610878</v>
      </c>
      <c r="S43" s="17">
        <v>254</v>
      </c>
    </row>
    <row r="44" spans="1:19" x14ac:dyDescent="0.25">
      <c r="A44" s="45" t="s">
        <v>131</v>
      </c>
      <c r="B44" s="16">
        <v>0.153463503364</v>
      </c>
      <c r="C44" s="16">
        <v>2</v>
      </c>
      <c r="D44" s="16">
        <v>0.27621940160000003</v>
      </c>
      <c r="E44" s="16">
        <v>2</v>
      </c>
      <c r="F44" s="16">
        <v>8.0919156500000007</v>
      </c>
      <c r="G44" s="16">
        <v>4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>
        <v>8.5215985549639992</v>
      </c>
      <c r="S44" s="17">
        <v>8</v>
      </c>
    </row>
    <row r="45" spans="1:19" x14ac:dyDescent="0.25">
      <c r="A45" s="45" t="s">
        <v>132</v>
      </c>
      <c r="B45" s="16">
        <v>3.741454111298999</v>
      </c>
      <c r="C45" s="16">
        <v>59</v>
      </c>
      <c r="D45" s="16">
        <v>9.1267959483600016</v>
      </c>
      <c r="E45" s="16">
        <v>49</v>
      </c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>
        <v>12.868250059658999</v>
      </c>
      <c r="S45" s="17">
        <v>108</v>
      </c>
    </row>
    <row r="46" spans="1:19" x14ac:dyDescent="0.25">
      <c r="A46" s="45" t="s">
        <v>133</v>
      </c>
      <c r="B46" s="16">
        <v>6.3156604647999992E-2</v>
      </c>
      <c r="C46" s="16">
        <v>2</v>
      </c>
      <c r="D46" s="16">
        <v>1.90092074442</v>
      </c>
      <c r="E46" s="16">
        <v>3</v>
      </c>
      <c r="F46" s="16">
        <v>4.4043376868999999</v>
      </c>
      <c r="G46" s="16">
        <v>2</v>
      </c>
      <c r="H46" s="16"/>
      <c r="I46" s="16"/>
      <c r="J46" s="16">
        <v>17.730785284</v>
      </c>
      <c r="K46" s="16">
        <v>1</v>
      </c>
      <c r="L46" s="16"/>
      <c r="M46" s="16"/>
      <c r="N46" s="16"/>
      <c r="O46" s="16"/>
      <c r="P46" s="16"/>
      <c r="Q46" s="16"/>
      <c r="R46" s="16">
        <v>24.099200319967998</v>
      </c>
      <c r="S46" s="17">
        <v>8</v>
      </c>
    </row>
    <row r="47" spans="1:19" x14ac:dyDescent="0.25">
      <c r="A47" s="43" t="s">
        <v>2</v>
      </c>
      <c r="B47" s="42">
        <v>31.277090117053902</v>
      </c>
      <c r="C47" s="42">
        <v>510</v>
      </c>
      <c r="D47" s="42">
        <v>626.54094800891926</v>
      </c>
      <c r="E47" s="42">
        <v>1538</v>
      </c>
      <c r="F47" s="42">
        <v>767.06559124639944</v>
      </c>
      <c r="G47" s="42">
        <v>466</v>
      </c>
      <c r="H47" s="42">
        <v>64.877181555600004</v>
      </c>
      <c r="I47" s="42">
        <v>10</v>
      </c>
      <c r="J47" s="42">
        <v>91.347824337999995</v>
      </c>
      <c r="K47" s="42">
        <v>5</v>
      </c>
      <c r="L47" s="42"/>
      <c r="M47" s="42"/>
      <c r="N47" s="42"/>
      <c r="O47" s="42"/>
      <c r="P47" s="42"/>
      <c r="Q47" s="42"/>
      <c r="R47" s="42">
        <v>1581.1086352659747</v>
      </c>
      <c r="S47" s="44">
        <v>2529</v>
      </c>
    </row>
    <row r="48" spans="1:19" x14ac:dyDescent="0.25">
      <c r="A48" s="45" t="s">
        <v>135</v>
      </c>
      <c r="B48" s="16"/>
      <c r="C48" s="16"/>
      <c r="D48" s="16">
        <v>0.40155195765000001</v>
      </c>
      <c r="E48" s="16">
        <v>1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>
        <v>0.40155195765000001</v>
      </c>
      <c r="S48" s="17">
        <v>1</v>
      </c>
    </row>
    <row r="49" spans="1:19" x14ac:dyDescent="0.25">
      <c r="A49" s="45" t="s">
        <v>130</v>
      </c>
      <c r="B49" s="16">
        <v>25.682922571736913</v>
      </c>
      <c r="C49" s="16">
        <v>422</v>
      </c>
      <c r="D49" s="16">
        <v>551.75574636286922</v>
      </c>
      <c r="E49" s="16">
        <v>1324</v>
      </c>
      <c r="F49" s="16">
        <v>712.97237903909956</v>
      </c>
      <c r="G49" s="16">
        <v>443</v>
      </c>
      <c r="H49" s="16">
        <v>17.817473111399998</v>
      </c>
      <c r="I49" s="16">
        <v>3</v>
      </c>
      <c r="J49" s="16"/>
      <c r="K49" s="16"/>
      <c r="L49" s="16"/>
      <c r="M49" s="16"/>
      <c r="N49" s="16"/>
      <c r="O49" s="16"/>
      <c r="P49" s="16"/>
      <c r="Q49" s="16"/>
      <c r="R49" s="16">
        <v>1308.2285210851078</v>
      </c>
      <c r="S49" s="17">
        <v>2192</v>
      </c>
    </row>
    <row r="50" spans="1:19" x14ac:dyDescent="0.25">
      <c r="A50" s="45" t="s">
        <v>131</v>
      </c>
      <c r="B50" s="16">
        <v>9.2580505349999995E-2</v>
      </c>
      <c r="C50" s="16">
        <v>1</v>
      </c>
      <c r="D50" s="16">
        <v>4.4571846660699999</v>
      </c>
      <c r="E50" s="16">
        <v>9</v>
      </c>
      <c r="F50" s="16">
        <v>20.264623328500001</v>
      </c>
      <c r="G50" s="16">
        <v>8</v>
      </c>
      <c r="H50" s="16">
        <v>6.7167431201000003</v>
      </c>
      <c r="I50" s="16">
        <v>1</v>
      </c>
      <c r="J50" s="16">
        <v>14.235057589</v>
      </c>
      <c r="K50" s="16">
        <v>1</v>
      </c>
      <c r="L50" s="16"/>
      <c r="M50" s="16"/>
      <c r="N50" s="16"/>
      <c r="O50" s="16"/>
      <c r="P50" s="16"/>
      <c r="Q50" s="16"/>
      <c r="R50" s="16">
        <v>45.766189209020006</v>
      </c>
      <c r="S50" s="17">
        <v>20</v>
      </c>
    </row>
    <row r="51" spans="1:19" x14ac:dyDescent="0.25">
      <c r="A51" s="45" t="s">
        <v>132</v>
      </c>
      <c r="B51" s="16">
        <v>5.4161042048670005</v>
      </c>
      <c r="C51" s="16">
        <v>86</v>
      </c>
      <c r="D51" s="16">
        <v>62.081482266679998</v>
      </c>
      <c r="E51" s="16">
        <v>190</v>
      </c>
      <c r="F51" s="16">
        <v>2.0712322266000003</v>
      </c>
      <c r="G51" s="16">
        <v>2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>
        <v>69.568818698147041</v>
      </c>
      <c r="S51" s="17">
        <v>278</v>
      </c>
    </row>
    <row r="52" spans="1:19" x14ac:dyDescent="0.25">
      <c r="A52" s="45" t="s">
        <v>133</v>
      </c>
      <c r="B52" s="16">
        <v>8.5482835100000001E-2</v>
      </c>
      <c r="C52" s="16">
        <v>1</v>
      </c>
      <c r="D52" s="16">
        <v>6.7011538694499997</v>
      </c>
      <c r="E52" s="16">
        <v>12</v>
      </c>
      <c r="F52" s="16">
        <v>26.697116490900001</v>
      </c>
      <c r="G52" s="16">
        <v>11</v>
      </c>
      <c r="H52" s="16">
        <v>34.155030759900001</v>
      </c>
      <c r="I52" s="16">
        <v>5</v>
      </c>
      <c r="J52" s="16">
        <v>65.601657813000003</v>
      </c>
      <c r="K52" s="16">
        <v>3</v>
      </c>
      <c r="L52" s="16"/>
      <c r="M52" s="16"/>
      <c r="N52" s="16"/>
      <c r="O52" s="16"/>
      <c r="P52" s="16"/>
      <c r="Q52" s="16"/>
      <c r="R52" s="16">
        <v>133.24044176835</v>
      </c>
      <c r="S52" s="17">
        <v>32</v>
      </c>
    </row>
    <row r="53" spans="1:19" x14ac:dyDescent="0.25">
      <c r="A53" s="45" t="s">
        <v>134</v>
      </c>
      <c r="B53" s="16"/>
      <c r="C53" s="16"/>
      <c r="D53" s="16">
        <v>1.1438288861999999</v>
      </c>
      <c r="E53" s="16">
        <v>2</v>
      </c>
      <c r="F53" s="16">
        <v>5.0602401613000003</v>
      </c>
      <c r="G53" s="16">
        <v>2</v>
      </c>
      <c r="H53" s="16">
        <v>6.1879345641999999</v>
      </c>
      <c r="I53" s="16">
        <v>1</v>
      </c>
      <c r="J53" s="16">
        <v>11.511108935999999</v>
      </c>
      <c r="K53" s="16">
        <v>1</v>
      </c>
      <c r="L53" s="16"/>
      <c r="M53" s="16"/>
      <c r="N53" s="16"/>
      <c r="O53" s="16"/>
      <c r="P53" s="16"/>
      <c r="Q53" s="16"/>
      <c r="R53" s="16">
        <v>23.903112547699997</v>
      </c>
      <c r="S53" s="17">
        <v>6</v>
      </c>
    </row>
    <row r="54" spans="1:19" x14ac:dyDescent="0.25">
      <c r="A54" s="43" t="s">
        <v>3</v>
      </c>
      <c r="B54" s="42">
        <v>21.388262529461006</v>
      </c>
      <c r="C54" s="42">
        <v>366</v>
      </c>
      <c r="D54" s="42">
        <v>75.379531395560008</v>
      </c>
      <c r="E54" s="42">
        <v>308</v>
      </c>
      <c r="F54" s="42">
        <v>65.678072120799982</v>
      </c>
      <c r="G54" s="42">
        <v>35</v>
      </c>
      <c r="H54" s="42">
        <v>68.881862728599998</v>
      </c>
      <c r="I54" s="42">
        <v>10</v>
      </c>
      <c r="J54" s="42">
        <v>41.105038213</v>
      </c>
      <c r="K54" s="42">
        <v>3</v>
      </c>
      <c r="L54" s="42">
        <v>58.704169569000001</v>
      </c>
      <c r="M54" s="42">
        <v>1</v>
      </c>
      <c r="N54" s="42"/>
      <c r="O54" s="42"/>
      <c r="P54" s="42">
        <v>229.79425404</v>
      </c>
      <c r="Q54" s="42">
        <v>1</v>
      </c>
      <c r="R54" s="42">
        <v>560.93119059642095</v>
      </c>
      <c r="S54" s="44">
        <v>724</v>
      </c>
    </row>
    <row r="55" spans="1:19" x14ac:dyDescent="0.25">
      <c r="A55" s="45" t="s">
        <v>135</v>
      </c>
      <c r="B55" s="16">
        <v>4.5750349799999999E-2</v>
      </c>
      <c r="C55" s="16">
        <v>1</v>
      </c>
      <c r="D55" s="16"/>
      <c r="E55" s="16"/>
      <c r="F55" s="16">
        <v>2.991276327</v>
      </c>
      <c r="G55" s="16">
        <v>2</v>
      </c>
      <c r="H55" s="16">
        <v>8.8442377713999996</v>
      </c>
      <c r="I55" s="16">
        <v>1</v>
      </c>
      <c r="J55" s="16"/>
      <c r="K55" s="16"/>
      <c r="L55" s="16"/>
      <c r="M55" s="16"/>
      <c r="N55" s="16"/>
      <c r="O55" s="16"/>
      <c r="P55" s="16"/>
      <c r="Q55" s="16"/>
      <c r="R55" s="16">
        <v>11.8812644482</v>
      </c>
      <c r="S55" s="17">
        <v>4</v>
      </c>
    </row>
    <row r="56" spans="1:19" x14ac:dyDescent="0.25">
      <c r="A56" s="45" t="s">
        <v>130</v>
      </c>
      <c r="B56" s="16">
        <v>12.719131427661001</v>
      </c>
      <c r="C56" s="16">
        <v>220</v>
      </c>
      <c r="D56" s="16">
        <v>47.062658005449997</v>
      </c>
      <c r="E56" s="16">
        <v>192</v>
      </c>
      <c r="F56" s="16">
        <v>37.007915057199995</v>
      </c>
      <c r="G56" s="16">
        <v>19</v>
      </c>
      <c r="H56" s="16">
        <v>20.8078111594</v>
      </c>
      <c r="I56" s="16">
        <v>3</v>
      </c>
      <c r="J56" s="16"/>
      <c r="K56" s="16"/>
      <c r="L56" s="16"/>
      <c r="M56" s="16"/>
      <c r="N56" s="16"/>
      <c r="O56" s="16"/>
      <c r="P56" s="16"/>
      <c r="Q56" s="16"/>
      <c r="R56" s="16">
        <v>117.597515649711</v>
      </c>
      <c r="S56" s="17">
        <v>434</v>
      </c>
    </row>
    <row r="57" spans="1:19" x14ac:dyDescent="0.25">
      <c r="A57" s="45" t="s">
        <v>131</v>
      </c>
      <c r="B57" s="16">
        <v>7.3637294399999997E-2</v>
      </c>
      <c r="C57" s="16">
        <v>1</v>
      </c>
      <c r="D57" s="16">
        <v>0.28085515244999998</v>
      </c>
      <c r="E57" s="16">
        <v>2</v>
      </c>
      <c r="F57" s="16">
        <v>1.2056919228</v>
      </c>
      <c r="G57" s="16">
        <v>1</v>
      </c>
      <c r="H57" s="16">
        <v>7.1724674107000004</v>
      </c>
      <c r="I57" s="16">
        <v>1</v>
      </c>
      <c r="J57" s="16"/>
      <c r="K57" s="16"/>
      <c r="L57" s="16"/>
      <c r="M57" s="16"/>
      <c r="N57" s="16"/>
      <c r="O57" s="16"/>
      <c r="P57" s="16"/>
      <c r="Q57" s="16"/>
      <c r="R57" s="16">
        <v>8.7326517803500003</v>
      </c>
      <c r="S57" s="17">
        <v>5</v>
      </c>
    </row>
    <row r="58" spans="1:19" x14ac:dyDescent="0.25">
      <c r="A58" s="45" t="s">
        <v>132</v>
      </c>
      <c r="B58" s="16">
        <v>8.1007073659490008</v>
      </c>
      <c r="C58" s="16">
        <v>137</v>
      </c>
      <c r="D58" s="16">
        <v>24.578513621559992</v>
      </c>
      <c r="E58" s="16">
        <v>107</v>
      </c>
      <c r="F58" s="16">
        <v>2.5908655854</v>
      </c>
      <c r="G58" s="16">
        <v>2</v>
      </c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>
        <v>35.270086572909001</v>
      </c>
      <c r="S58" s="17">
        <v>246</v>
      </c>
    </row>
    <row r="59" spans="1:19" x14ac:dyDescent="0.25">
      <c r="A59" s="45" t="s">
        <v>133</v>
      </c>
      <c r="B59" s="16">
        <v>0.449036091651</v>
      </c>
      <c r="C59" s="16">
        <v>7</v>
      </c>
      <c r="D59" s="16">
        <v>3.4575046160999996</v>
      </c>
      <c r="E59" s="16">
        <v>7</v>
      </c>
      <c r="F59" s="16">
        <v>21.882323228399997</v>
      </c>
      <c r="G59" s="16">
        <v>11</v>
      </c>
      <c r="H59" s="16">
        <v>32.057346387099997</v>
      </c>
      <c r="I59" s="16">
        <v>5</v>
      </c>
      <c r="J59" s="16">
        <v>41.105038213</v>
      </c>
      <c r="K59" s="16">
        <v>3</v>
      </c>
      <c r="L59" s="16">
        <v>58.704169569000001</v>
      </c>
      <c r="M59" s="16">
        <v>1</v>
      </c>
      <c r="N59" s="16"/>
      <c r="O59" s="16"/>
      <c r="P59" s="16">
        <v>229.79425404</v>
      </c>
      <c r="Q59" s="16">
        <v>1</v>
      </c>
      <c r="R59" s="16">
        <v>387.44967214525099</v>
      </c>
      <c r="S59" s="17">
        <v>35</v>
      </c>
    </row>
    <row r="60" spans="1:19" x14ac:dyDescent="0.25">
      <c r="A60" s="43" t="s">
        <v>4</v>
      </c>
      <c r="B60" s="42">
        <v>22.646097951645</v>
      </c>
      <c r="C60" s="42">
        <v>327</v>
      </c>
      <c r="D60" s="42">
        <v>504.89926864557088</v>
      </c>
      <c r="E60" s="42">
        <v>1636</v>
      </c>
      <c r="F60" s="42">
        <v>622.20698570000025</v>
      </c>
      <c r="G60" s="42">
        <v>289</v>
      </c>
      <c r="H60" s="42">
        <v>289.68957873699998</v>
      </c>
      <c r="I60" s="42">
        <v>43</v>
      </c>
      <c r="J60" s="42">
        <v>642.40977244999999</v>
      </c>
      <c r="K60" s="42">
        <v>39</v>
      </c>
      <c r="L60" s="42"/>
      <c r="M60" s="42"/>
      <c r="N60" s="42"/>
      <c r="O60" s="42"/>
      <c r="P60" s="42">
        <v>625.99646290999999</v>
      </c>
      <c r="Q60" s="42">
        <v>1</v>
      </c>
      <c r="R60" s="42">
        <v>2707.8481663942157</v>
      </c>
      <c r="S60" s="44">
        <v>2335</v>
      </c>
    </row>
    <row r="61" spans="1:19" x14ac:dyDescent="0.25">
      <c r="A61" s="45" t="s">
        <v>135</v>
      </c>
      <c r="B61" s="16">
        <v>8.1192982248999998E-2</v>
      </c>
      <c r="C61" s="16">
        <v>1</v>
      </c>
      <c r="D61" s="16">
        <v>0.27691177989999999</v>
      </c>
      <c r="E61" s="16">
        <v>1</v>
      </c>
      <c r="F61" s="16">
        <v>4.0383558193000004</v>
      </c>
      <c r="G61" s="16">
        <v>1</v>
      </c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>
        <v>4.3964605814490003</v>
      </c>
      <c r="S61" s="17">
        <v>3</v>
      </c>
    </row>
    <row r="62" spans="1:19" x14ac:dyDescent="0.25">
      <c r="A62" s="45" t="s">
        <v>130</v>
      </c>
      <c r="B62" s="16">
        <v>17.761562138487001</v>
      </c>
      <c r="C62" s="16">
        <v>256</v>
      </c>
      <c r="D62" s="16">
        <v>434.48919929187048</v>
      </c>
      <c r="E62" s="16">
        <v>1383</v>
      </c>
      <c r="F62" s="16">
        <v>490.85446975940033</v>
      </c>
      <c r="G62" s="16">
        <v>239</v>
      </c>
      <c r="H62" s="16">
        <v>149.24733261660003</v>
      </c>
      <c r="I62" s="16">
        <v>23</v>
      </c>
      <c r="J62" s="16">
        <v>180.579616227</v>
      </c>
      <c r="K62" s="16">
        <v>14</v>
      </c>
      <c r="L62" s="16"/>
      <c r="M62" s="16"/>
      <c r="N62" s="16"/>
      <c r="O62" s="16"/>
      <c r="P62" s="16"/>
      <c r="Q62" s="16"/>
      <c r="R62" s="16">
        <v>1272.932180033358</v>
      </c>
      <c r="S62" s="17">
        <v>1915</v>
      </c>
    </row>
    <row r="63" spans="1:19" x14ac:dyDescent="0.25">
      <c r="A63" s="45" t="s">
        <v>131</v>
      </c>
      <c r="B63" s="16">
        <v>0.49051189295000003</v>
      </c>
      <c r="C63" s="16">
        <v>7</v>
      </c>
      <c r="D63" s="16">
        <v>10.282961304999999</v>
      </c>
      <c r="E63" s="16">
        <v>28</v>
      </c>
      <c r="F63" s="16">
        <v>70.860889376999992</v>
      </c>
      <c r="G63" s="16">
        <v>26</v>
      </c>
      <c r="H63" s="16">
        <v>68.014422133399989</v>
      </c>
      <c r="I63" s="16">
        <v>10</v>
      </c>
      <c r="J63" s="16">
        <v>278.25877405299997</v>
      </c>
      <c r="K63" s="16">
        <v>17</v>
      </c>
      <c r="L63" s="16"/>
      <c r="M63" s="16"/>
      <c r="N63" s="16"/>
      <c r="O63" s="16"/>
      <c r="P63" s="16"/>
      <c r="Q63" s="16"/>
      <c r="R63" s="16">
        <v>427.90755876134989</v>
      </c>
      <c r="S63" s="17">
        <v>88</v>
      </c>
    </row>
    <row r="64" spans="1:19" x14ac:dyDescent="0.25">
      <c r="A64" s="45" t="s">
        <v>132</v>
      </c>
      <c r="B64" s="16">
        <v>4.1656850651080015</v>
      </c>
      <c r="C64" s="16">
        <v>60</v>
      </c>
      <c r="D64" s="16">
        <v>53.557014544550007</v>
      </c>
      <c r="E64" s="16">
        <v>208</v>
      </c>
      <c r="F64" s="16">
        <v>1.432914756</v>
      </c>
      <c r="G64" s="16">
        <v>1</v>
      </c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>
        <v>59.155614365658018</v>
      </c>
      <c r="S64" s="17">
        <v>269</v>
      </c>
    </row>
    <row r="65" spans="1:19" x14ac:dyDescent="0.25">
      <c r="A65" s="45" t="s">
        <v>133</v>
      </c>
      <c r="B65" s="16">
        <v>0.147145872851</v>
      </c>
      <c r="C65" s="16">
        <v>3</v>
      </c>
      <c r="D65" s="16">
        <v>6.293181724250001</v>
      </c>
      <c r="E65" s="16">
        <v>16</v>
      </c>
      <c r="F65" s="16">
        <v>55.020355988299997</v>
      </c>
      <c r="G65" s="16">
        <v>22</v>
      </c>
      <c r="H65" s="16">
        <v>72.427823987000011</v>
      </c>
      <c r="I65" s="16">
        <v>10</v>
      </c>
      <c r="J65" s="16">
        <v>183.57138216999999</v>
      </c>
      <c r="K65" s="16">
        <v>8</v>
      </c>
      <c r="L65" s="16"/>
      <c r="M65" s="16"/>
      <c r="N65" s="16"/>
      <c r="O65" s="16"/>
      <c r="P65" s="16">
        <v>625.99646290999999</v>
      </c>
      <c r="Q65" s="16">
        <v>1</v>
      </c>
      <c r="R65" s="16">
        <v>943.45635265240094</v>
      </c>
      <c r="S65" s="17">
        <v>60</v>
      </c>
    </row>
    <row r="66" spans="1:19" x14ac:dyDescent="0.25">
      <c r="A66" s="43" t="s">
        <v>5</v>
      </c>
      <c r="B66" s="42">
        <v>6.1162684277839992</v>
      </c>
      <c r="C66" s="42">
        <v>84</v>
      </c>
      <c r="D66" s="42">
        <v>44.50865678828</v>
      </c>
      <c r="E66" s="42">
        <v>148</v>
      </c>
      <c r="F66" s="42">
        <v>38.648004845800003</v>
      </c>
      <c r="G66" s="42">
        <v>19</v>
      </c>
      <c r="H66" s="42">
        <v>6.5198016570000004</v>
      </c>
      <c r="I66" s="42">
        <v>1</v>
      </c>
      <c r="J66" s="42"/>
      <c r="K66" s="42"/>
      <c r="L66" s="42"/>
      <c r="M66" s="42"/>
      <c r="N66" s="42"/>
      <c r="O66" s="42"/>
      <c r="P66" s="42"/>
      <c r="Q66" s="42"/>
      <c r="R66" s="42">
        <v>95.79273171886399</v>
      </c>
      <c r="S66" s="44">
        <v>252</v>
      </c>
    </row>
    <row r="67" spans="1:19" x14ac:dyDescent="0.25">
      <c r="A67" s="45" t="s">
        <v>130</v>
      </c>
      <c r="B67" s="16">
        <v>3.1565435261309993</v>
      </c>
      <c r="C67" s="16">
        <v>44</v>
      </c>
      <c r="D67" s="16">
        <v>30.277883034829998</v>
      </c>
      <c r="E67" s="16">
        <v>99</v>
      </c>
      <c r="F67" s="16">
        <v>23.257630311900002</v>
      </c>
      <c r="G67" s="16">
        <v>12</v>
      </c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>
        <v>56.692056872860995</v>
      </c>
      <c r="S67" s="17">
        <v>155</v>
      </c>
    </row>
    <row r="68" spans="1:19" x14ac:dyDescent="0.25">
      <c r="A68" s="45" t="s">
        <v>131</v>
      </c>
      <c r="B68" s="16"/>
      <c r="C68" s="16"/>
      <c r="D68" s="16">
        <v>0.28910908730000001</v>
      </c>
      <c r="E68" s="16">
        <v>2</v>
      </c>
      <c r="F68" s="16">
        <v>11.7911592692</v>
      </c>
      <c r="G68" s="16">
        <v>6</v>
      </c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>
        <v>12.080268356499998</v>
      </c>
      <c r="S68" s="17">
        <v>8</v>
      </c>
    </row>
    <row r="69" spans="1:19" x14ac:dyDescent="0.25">
      <c r="A69" s="45" t="s">
        <v>132</v>
      </c>
      <c r="B69" s="16">
        <v>2.9597249016530003</v>
      </c>
      <c r="C69" s="16">
        <v>40</v>
      </c>
      <c r="D69" s="16">
        <v>12.290478043350003</v>
      </c>
      <c r="E69" s="16">
        <v>44</v>
      </c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>
        <v>15.250202945003</v>
      </c>
      <c r="S69" s="17">
        <v>84</v>
      </c>
    </row>
    <row r="70" spans="1:19" x14ac:dyDescent="0.25">
      <c r="A70" s="45" t="s">
        <v>133</v>
      </c>
      <c r="B70" s="16"/>
      <c r="C70" s="16"/>
      <c r="D70" s="16">
        <v>1.6511866228000001</v>
      </c>
      <c r="E70" s="16">
        <v>3</v>
      </c>
      <c r="F70" s="16">
        <v>3.5992152647000002</v>
      </c>
      <c r="G70" s="16">
        <v>1</v>
      </c>
      <c r="H70" s="16">
        <v>6.5198016570000004</v>
      </c>
      <c r="I70" s="16">
        <v>1</v>
      </c>
      <c r="J70" s="16"/>
      <c r="K70" s="16"/>
      <c r="L70" s="16"/>
      <c r="M70" s="16"/>
      <c r="N70" s="16"/>
      <c r="O70" s="16"/>
      <c r="P70" s="16"/>
      <c r="Q70" s="16"/>
      <c r="R70" s="16">
        <v>11.770203544500001</v>
      </c>
      <c r="S70" s="17">
        <v>5</v>
      </c>
    </row>
    <row r="71" spans="1:19" x14ac:dyDescent="0.25">
      <c r="A71" s="43" t="s">
        <v>6</v>
      </c>
      <c r="B71" s="42">
        <v>70.759353883572857</v>
      </c>
      <c r="C71" s="42">
        <v>1114</v>
      </c>
      <c r="D71" s="42">
        <v>117.05690294733981</v>
      </c>
      <c r="E71" s="42">
        <v>659</v>
      </c>
      <c r="F71" s="42">
        <v>46.715762939800001</v>
      </c>
      <c r="G71" s="42">
        <v>21</v>
      </c>
      <c r="H71" s="42">
        <v>16.610140873100001</v>
      </c>
      <c r="I71" s="42">
        <v>2</v>
      </c>
      <c r="J71" s="42">
        <v>14.14057184</v>
      </c>
      <c r="K71" s="42">
        <v>1</v>
      </c>
      <c r="L71" s="42"/>
      <c r="M71" s="42"/>
      <c r="N71" s="42"/>
      <c r="O71" s="42"/>
      <c r="P71" s="42"/>
      <c r="Q71" s="42"/>
      <c r="R71" s="42">
        <v>265.28273248381282</v>
      </c>
      <c r="S71" s="44">
        <v>1797</v>
      </c>
    </row>
    <row r="72" spans="1:19" x14ac:dyDescent="0.25">
      <c r="A72" s="45" t="s">
        <v>130</v>
      </c>
      <c r="B72" s="16">
        <v>51.02185240164485</v>
      </c>
      <c r="C72" s="16">
        <v>799</v>
      </c>
      <c r="D72" s="16">
        <v>96.361266753809872</v>
      </c>
      <c r="E72" s="16">
        <v>537</v>
      </c>
      <c r="F72" s="16">
        <v>37.3203391861</v>
      </c>
      <c r="G72" s="16">
        <v>18</v>
      </c>
      <c r="H72" s="16"/>
      <c r="I72" s="16"/>
      <c r="J72" s="16">
        <v>14.14057184</v>
      </c>
      <c r="K72" s="16">
        <v>1</v>
      </c>
      <c r="L72" s="16"/>
      <c r="M72" s="16"/>
      <c r="N72" s="16"/>
      <c r="O72" s="16"/>
      <c r="P72" s="16"/>
      <c r="Q72" s="16"/>
      <c r="R72" s="16">
        <v>198.84403018155481</v>
      </c>
      <c r="S72" s="17">
        <v>1355</v>
      </c>
    </row>
    <row r="73" spans="1:19" x14ac:dyDescent="0.25">
      <c r="A73" s="45" t="s">
        <v>131</v>
      </c>
      <c r="B73" s="16">
        <v>0.61294790839399993</v>
      </c>
      <c r="C73" s="16">
        <v>9</v>
      </c>
      <c r="D73" s="16">
        <v>1.2968191239499998</v>
      </c>
      <c r="E73" s="16">
        <v>5</v>
      </c>
      <c r="F73" s="16">
        <v>1.0155103753000001</v>
      </c>
      <c r="G73" s="16">
        <v>1</v>
      </c>
      <c r="H73" s="16">
        <v>6.7412402102</v>
      </c>
      <c r="I73" s="16">
        <v>1</v>
      </c>
      <c r="J73" s="16"/>
      <c r="K73" s="16"/>
      <c r="L73" s="16"/>
      <c r="M73" s="16"/>
      <c r="N73" s="16"/>
      <c r="O73" s="16"/>
      <c r="P73" s="16"/>
      <c r="Q73" s="16"/>
      <c r="R73" s="16">
        <v>9.6665176178440007</v>
      </c>
      <c r="S73" s="17">
        <v>16</v>
      </c>
    </row>
    <row r="74" spans="1:19" x14ac:dyDescent="0.25">
      <c r="A74" s="45" t="s">
        <v>132</v>
      </c>
      <c r="B74" s="16">
        <v>18.884358990732999</v>
      </c>
      <c r="C74" s="16">
        <v>302</v>
      </c>
      <c r="D74" s="16">
        <v>18.275867687129999</v>
      </c>
      <c r="E74" s="16">
        <v>114</v>
      </c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>
        <v>37.160226677863022</v>
      </c>
      <c r="S74" s="17">
        <v>416</v>
      </c>
    </row>
    <row r="75" spans="1:19" x14ac:dyDescent="0.25">
      <c r="A75" s="45" t="s">
        <v>133</v>
      </c>
      <c r="B75" s="16">
        <v>0.24019458280100001</v>
      </c>
      <c r="C75" s="16">
        <v>4</v>
      </c>
      <c r="D75" s="16">
        <v>1.1229493824499999</v>
      </c>
      <c r="E75" s="16">
        <v>3</v>
      </c>
      <c r="F75" s="16">
        <v>3.9546555286</v>
      </c>
      <c r="G75" s="16">
        <v>1</v>
      </c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>
        <v>5.317799493851</v>
      </c>
      <c r="S75" s="17">
        <v>8</v>
      </c>
    </row>
    <row r="76" spans="1:19" x14ac:dyDescent="0.25">
      <c r="A76" s="45" t="s">
        <v>134</v>
      </c>
      <c r="B76" s="16"/>
      <c r="C76" s="16"/>
      <c r="D76" s="16"/>
      <c r="E76" s="16"/>
      <c r="F76" s="16">
        <v>4.4252578498000004</v>
      </c>
      <c r="G76" s="16">
        <v>1</v>
      </c>
      <c r="H76" s="16">
        <v>9.8689006628999998</v>
      </c>
      <c r="I76" s="16">
        <v>1</v>
      </c>
      <c r="J76" s="16"/>
      <c r="K76" s="16"/>
      <c r="L76" s="16"/>
      <c r="M76" s="16"/>
      <c r="N76" s="16"/>
      <c r="O76" s="16"/>
      <c r="P76" s="16"/>
      <c r="Q76" s="16"/>
      <c r="R76" s="16">
        <v>14.294158512700001</v>
      </c>
      <c r="S76" s="17">
        <v>2</v>
      </c>
    </row>
    <row r="77" spans="1:19" x14ac:dyDescent="0.25">
      <c r="A77" s="43" t="s">
        <v>7</v>
      </c>
      <c r="B77" s="42">
        <v>153.23334933818848</v>
      </c>
      <c r="C77" s="42">
        <v>2347</v>
      </c>
      <c r="D77" s="42">
        <v>301.78621063097967</v>
      </c>
      <c r="E77" s="42">
        <v>1690</v>
      </c>
      <c r="F77" s="42">
        <v>46.77372818820001</v>
      </c>
      <c r="G77" s="42">
        <v>24</v>
      </c>
      <c r="H77" s="42">
        <v>12.6314456255</v>
      </c>
      <c r="I77" s="42">
        <v>2</v>
      </c>
      <c r="J77" s="42">
        <v>18.690694230999998</v>
      </c>
      <c r="K77" s="42">
        <v>1</v>
      </c>
      <c r="L77" s="42"/>
      <c r="M77" s="42"/>
      <c r="N77" s="42"/>
      <c r="O77" s="42"/>
      <c r="P77" s="42"/>
      <c r="Q77" s="42"/>
      <c r="R77" s="42">
        <v>533.11542801386827</v>
      </c>
      <c r="S77" s="44">
        <v>4064</v>
      </c>
    </row>
    <row r="78" spans="1:19" x14ac:dyDescent="0.25">
      <c r="A78" s="45" t="s">
        <v>135</v>
      </c>
      <c r="B78" s="16">
        <v>5.3868270099999997E-2</v>
      </c>
      <c r="C78" s="16">
        <v>1</v>
      </c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>
        <v>5.3868270099999997E-2</v>
      </c>
      <c r="S78" s="17">
        <v>1</v>
      </c>
    </row>
    <row r="79" spans="1:19" x14ac:dyDescent="0.25">
      <c r="A79" s="45" t="s">
        <v>130</v>
      </c>
      <c r="B79" s="16">
        <v>81.493660728647569</v>
      </c>
      <c r="C79" s="16">
        <v>1248</v>
      </c>
      <c r="D79" s="16">
        <v>200.18920031201031</v>
      </c>
      <c r="E79" s="16">
        <v>1055</v>
      </c>
      <c r="F79" s="16">
        <v>27.229986789900003</v>
      </c>
      <c r="G79" s="16">
        <v>16</v>
      </c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>
        <v>308.91284783055727</v>
      </c>
      <c r="S79" s="17">
        <v>2319</v>
      </c>
    </row>
    <row r="80" spans="1:19" x14ac:dyDescent="0.25">
      <c r="A80" s="45" t="s">
        <v>131</v>
      </c>
      <c r="B80" s="16">
        <v>0.7285238701329998</v>
      </c>
      <c r="C80" s="16">
        <v>10</v>
      </c>
      <c r="D80" s="16">
        <v>2.7528646219999997</v>
      </c>
      <c r="E80" s="16">
        <v>13</v>
      </c>
      <c r="F80" s="16">
        <v>7.5152673809999992</v>
      </c>
      <c r="G80" s="16">
        <v>3</v>
      </c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>
        <v>10.996655873132999</v>
      </c>
      <c r="S80" s="17">
        <v>26</v>
      </c>
    </row>
    <row r="81" spans="1:19" x14ac:dyDescent="0.25">
      <c r="A81" s="45" t="s">
        <v>132</v>
      </c>
      <c r="B81" s="16">
        <v>70.686704687954872</v>
      </c>
      <c r="C81" s="16">
        <v>1084</v>
      </c>
      <c r="D81" s="16">
        <v>95.857349654360149</v>
      </c>
      <c r="E81" s="16">
        <v>614</v>
      </c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>
        <v>166.54405434231492</v>
      </c>
      <c r="S81" s="17">
        <v>1698</v>
      </c>
    </row>
    <row r="82" spans="1:19" x14ac:dyDescent="0.25">
      <c r="A82" s="45" t="s">
        <v>133</v>
      </c>
      <c r="B82" s="16">
        <v>0.27059178135299999</v>
      </c>
      <c r="C82" s="16">
        <v>4</v>
      </c>
      <c r="D82" s="16">
        <v>2.7900129442999999</v>
      </c>
      <c r="E82" s="16">
        <v>7</v>
      </c>
      <c r="F82" s="16">
        <v>12.028474017299999</v>
      </c>
      <c r="G82" s="16">
        <v>5</v>
      </c>
      <c r="H82" s="16">
        <v>12.6314456255</v>
      </c>
      <c r="I82" s="16">
        <v>2</v>
      </c>
      <c r="J82" s="16">
        <v>18.690694230999998</v>
      </c>
      <c r="K82" s="16">
        <v>1</v>
      </c>
      <c r="L82" s="16"/>
      <c r="M82" s="16"/>
      <c r="N82" s="16"/>
      <c r="O82" s="16"/>
      <c r="P82" s="16"/>
      <c r="Q82" s="16"/>
      <c r="R82" s="16">
        <v>46.411218599452994</v>
      </c>
      <c r="S82" s="17">
        <v>19</v>
      </c>
    </row>
    <row r="83" spans="1:19" x14ac:dyDescent="0.25">
      <c r="A83" s="45" t="s">
        <v>134</v>
      </c>
      <c r="B83" s="16"/>
      <c r="C83" s="16"/>
      <c r="D83" s="16">
        <v>0.19678309830999999</v>
      </c>
      <c r="E83" s="16">
        <v>1</v>
      </c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>
        <v>0.19678309830999999</v>
      </c>
      <c r="S83" s="17">
        <v>1</v>
      </c>
    </row>
    <row r="84" spans="1:19" x14ac:dyDescent="0.25">
      <c r="A84" s="43" t="s">
        <v>8</v>
      </c>
      <c r="B84" s="42">
        <v>0.96222672986300017</v>
      </c>
      <c r="C84" s="42">
        <v>14</v>
      </c>
      <c r="D84" s="42">
        <v>12.146768115689998</v>
      </c>
      <c r="E84" s="42">
        <v>42</v>
      </c>
      <c r="F84" s="42">
        <v>1.1999109107000001</v>
      </c>
      <c r="G84" s="42">
        <v>1</v>
      </c>
      <c r="H84" s="42">
        <v>5.9841574896000003</v>
      </c>
      <c r="I84" s="42">
        <v>1</v>
      </c>
      <c r="J84" s="42"/>
      <c r="K84" s="42"/>
      <c r="L84" s="42"/>
      <c r="M84" s="42"/>
      <c r="N84" s="42"/>
      <c r="O84" s="42"/>
      <c r="P84" s="42"/>
      <c r="Q84" s="42"/>
      <c r="R84" s="42">
        <v>20.293063245853002</v>
      </c>
      <c r="S84" s="44">
        <v>58</v>
      </c>
    </row>
    <row r="85" spans="1:19" x14ac:dyDescent="0.25">
      <c r="A85" s="45" t="s">
        <v>130</v>
      </c>
      <c r="B85" s="16">
        <v>0.68624561766300007</v>
      </c>
      <c r="C85" s="16">
        <v>10</v>
      </c>
      <c r="D85" s="16">
        <v>7.4525926738599999</v>
      </c>
      <c r="E85" s="16">
        <v>26</v>
      </c>
      <c r="F85" s="16">
        <v>1.1999109107000001</v>
      </c>
      <c r="G85" s="16">
        <v>1</v>
      </c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>
        <v>9.338749202223001</v>
      </c>
      <c r="S85" s="17">
        <v>37</v>
      </c>
    </row>
    <row r="86" spans="1:19" x14ac:dyDescent="0.25">
      <c r="A86" s="45" t="s">
        <v>131</v>
      </c>
      <c r="B86" s="16"/>
      <c r="C86" s="16"/>
      <c r="D86" s="16">
        <v>0.20919631285000001</v>
      </c>
      <c r="E86" s="16">
        <v>1</v>
      </c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>
        <v>0.20919631285000001</v>
      </c>
      <c r="S86" s="17">
        <v>1</v>
      </c>
    </row>
    <row r="87" spans="1:19" x14ac:dyDescent="0.25">
      <c r="A87" s="45" t="s">
        <v>132</v>
      </c>
      <c r="B87" s="16">
        <v>0.27598111219999999</v>
      </c>
      <c r="C87" s="16">
        <v>4</v>
      </c>
      <c r="D87" s="16">
        <v>4.4849791289800001</v>
      </c>
      <c r="E87" s="16">
        <v>15</v>
      </c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>
        <v>4.7609602411800012</v>
      </c>
      <c r="S87" s="17">
        <v>19</v>
      </c>
    </row>
    <row r="88" spans="1:19" x14ac:dyDescent="0.25">
      <c r="A88" s="45" t="s">
        <v>133</v>
      </c>
      <c r="B88" s="16"/>
      <c r="C88" s="16"/>
      <c r="D88" s="16"/>
      <c r="E88" s="16"/>
      <c r="F88" s="16"/>
      <c r="G88" s="16"/>
      <c r="H88" s="16">
        <v>5.9841574896000003</v>
      </c>
      <c r="I88" s="16">
        <v>1</v>
      </c>
      <c r="J88" s="16"/>
      <c r="K88" s="16"/>
      <c r="L88" s="16"/>
      <c r="M88" s="16"/>
      <c r="N88" s="16"/>
      <c r="O88" s="16"/>
      <c r="P88" s="16"/>
      <c r="Q88" s="16"/>
      <c r="R88" s="16">
        <v>5.9841574896000003</v>
      </c>
      <c r="S88" s="17">
        <v>1</v>
      </c>
    </row>
    <row r="89" spans="1:19" x14ac:dyDescent="0.25">
      <c r="A89" s="43" t="s">
        <v>128</v>
      </c>
      <c r="B89" s="42">
        <v>5.9327317588180017</v>
      </c>
      <c r="C89" s="42">
        <v>93</v>
      </c>
      <c r="D89" s="42">
        <v>60.445363837559981</v>
      </c>
      <c r="E89" s="42">
        <v>171</v>
      </c>
      <c r="F89" s="42">
        <v>142.20652990959999</v>
      </c>
      <c r="G89" s="42">
        <v>68</v>
      </c>
      <c r="H89" s="42">
        <v>56.889103459699996</v>
      </c>
      <c r="I89" s="42">
        <v>8</v>
      </c>
      <c r="J89" s="42">
        <v>111.80749808</v>
      </c>
      <c r="K89" s="42">
        <v>9</v>
      </c>
      <c r="L89" s="42">
        <v>59.944051275</v>
      </c>
      <c r="M89" s="42">
        <v>1</v>
      </c>
      <c r="N89" s="42"/>
      <c r="O89" s="42"/>
      <c r="P89" s="42"/>
      <c r="Q89" s="42"/>
      <c r="R89" s="42">
        <v>437.22527832067806</v>
      </c>
      <c r="S89" s="44">
        <v>350</v>
      </c>
    </row>
    <row r="90" spans="1:19" x14ac:dyDescent="0.25">
      <c r="A90" s="45" t="s">
        <v>130</v>
      </c>
      <c r="B90" s="16">
        <v>2.5432118860450008</v>
      </c>
      <c r="C90" s="16">
        <v>43</v>
      </c>
      <c r="D90" s="16">
        <v>39.533653416679989</v>
      </c>
      <c r="E90" s="16">
        <v>103</v>
      </c>
      <c r="F90" s="16">
        <v>131.56733878679998</v>
      </c>
      <c r="G90" s="16">
        <v>65</v>
      </c>
      <c r="H90" s="16">
        <v>40.1276378154</v>
      </c>
      <c r="I90" s="16">
        <v>6</v>
      </c>
      <c r="J90" s="16">
        <v>34.874553298999999</v>
      </c>
      <c r="K90" s="16">
        <v>3</v>
      </c>
      <c r="L90" s="16"/>
      <c r="M90" s="16"/>
      <c r="N90" s="16"/>
      <c r="O90" s="16"/>
      <c r="P90" s="16"/>
      <c r="Q90" s="16"/>
      <c r="R90" s="16">
        <v>248.64639520392504</v>
      </c>
      <c r="S90" s="17">
        <v>220</v>
      </c>
    </row>
    <row r="91" spans="1:19" x14ac:dyDescent="0.25">
      <c r="A91" s="45" t="s">
        <v>131</v>
      </c>
      <c r="B91" s="16"/>
      <c r="C91" s="16"/>
      <c r="D91" s="16">
        <v>1.4582554771</v>
      </c>
      <c r="E91" s="16">
        <v>4</v>
      </c>
      <c r="F91" s="16">
        <v>6.1933972936999995</v>
      </c>
      <c r="G91" s="16">
        <v>2</v>
      </c>
      <c r="H91" s="16">
        <v>7.6447390834000002</v>
      </c>
      <c r="I91" s="16">
        <v>1</v>
      </c>
      <c r="J91" s="16">
        <v>50.397028340999995</v>
      </c>
      <c r="K91" s="16">
        <v>4</v>
      </c>
      <c r="L91" s="16"/>
      <c r="M91" s="16"/>
      <c r="N91" s="16"/>
      <c r="O91" s="16"/>
      <c r="P91" s="16"/>
      <c r="Q91" s="16"/>
      <c r="R91" s="16">
        <v>65.693420195200005</v>
      </c>
      <c r="S91" s="17">
        <v>11</v>
      </c>
    </row>
    <row r="92" spans="1:19" x14ac:dyDescent="0.25">
      <c r="A92" s="45" t="s">
        <v>132</v>
      </c>
      <c r="B92" s="16">
        <v>3.2301453421749997</v>
      </c>
      <c r="C92" s="16">
        <v>48</v>
      </c>
      <c r="D92" s="16">
        <v>17.387704407080005</v>
      </c>
      <c r="E92" s="16">
        <v>58</v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>
        <v>20.617849749255004</v>
      </c>
      <c r="S92" s="17">
        <v>106</v>
      </c>
    </row>
    <row r="93" spans="1:19" x14ac:dyDescent="0.25">
      <c r="A93" s="45" t="s">
        <v>133</v>
      </c>
      <c r="B93" s="16">
        <v>0.159374530598</v>
      </c>
      <c r="C93" s="16">
        <v>2</v>
      </c>
      <c r="D93" s="16">
        <v>2.0657505367</v>
      </c>
      <c r="E93" s="16">
        <v>6</v>
      </c>
      <c r="F93" s="16">
        <v>4.4457938291000003</v>
      </c>
      <c r="G93" s="16">
        <v>1</v>
      </c>
      <c r="H93" s="16">
        <v>9.1167265609000001</v>
      </c>
      <c r="I93" s="16">
        <v>1</v>
      </c>
      <c r="J93" s="16">
        <v>26.535916440000001</v>
      </c>
      <c r="K93" s="16">
        <v>2</v>
      </c>
      <c r="L93" s="16">
        <v>59.944051275</v>
      </c>
      <c r="M93" s="16">
        <v>1</v>
      </c>
      <c r="N93" s="16"/>
      <c r="O93" s="16"/>
      <c r="P93" s="16"/>
      <c r="Q93" s="16"/>
      <c r="R93" s="16">
        <v>102.267613172298</v>
      </c>
      <c r="S93" s="17">
        <v>13</v>
      </c>
    </row>
    <row r="94" spans="1:19" x14ac:dyDescent="0.25">
      <c r="A94" s="43" t="s">
        <v>10</v>
      </c>
      <c r="B94" s="42">
        <v>8.2856940332840043</v>
      </c>
      <c r="C94" s="42">
        <v>138</v>
      </c>
      <c r="D94" s="42">
        <v>74.951596122949965</v>
      </c>
      <c r="E94" s="42">
        <v>208</v>
      </c>
      <c r="F94" s="42">
        <v>247.6338312295</v>
      </c>
      <c r="G94" s="42">
        <v>107</v>
      </c>
      <c r="H94" s="42">
        <v>139.191364131</v>
      </c>
      <c r="I94" s="42">
        <v>22</v>
      </c>
      <c r="J94" s="42">
        <v>219.683500915</v>
      </c>
      <c r="K94" s="42">
        <v>13</v>
      </c>
      <c r="L94" s="42">
        <v>52.445059585000003</v>
      </c>
      <c r="M94" s="42">
        <v>1</v>
      </c>
      <c r="N94" s="42">
        <v>336.534921</v>
      </c>
      <c r="O94" s="42">
        <v>2</v>
      </c>
      <c r="P94" s="42">
        <v>1000.0652975</v>
      </c>
      <c r="Q94" s="42">
        <v>2</v>
      </c>
      <c r="R94" s="42">
        <v>2078.7912645167339</v>
      </c>
      <c r="S94" s="44">
        <v>493</v>
      </c>
    </row>
    <row r="95" spans="1:19" x14ac:dyDescent="0.25">
      <c r="A95" s="45" t="s">
        <v>135</v>
      </c>
      <c r="B95" s="16"/>
      <c r="C95" s="16"/>
      <c r="D95" s="16">
        <v>1.115437403</v>
      </c>
      <c r="E95" s="16">
        <v>2</v>
      </c>
      <c r="F95" s="16">
        <v>3.6131689221999999</v>
      </c>
      <c r="G95" s="16">
        <v>2</v>
      </c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>
        <v>4.7286063251999995</v>
      </c>
      <c r="S95" s="17">
        <v>4</v>
      </c>
    </row>
    <row r="96" spans="1:19" x14ac:dyDescent="0.25">
      <c r="A96" s="45" t="s">
        <v>130</v>
      </c>
      <c r="B96" s="16">
        <v>5.767733569195002</v>
      </c>
      <c r="C96" s="16">
        <v>94</v>
      </c>
      <c r="D96" s="16">
        <v>57.081933535980006</v>
      </c>
      <c r="E96" s="16">
        <v>159</v>
      </c>
      <c r="F96" s="16">
        <v>215.4105162493</v>
      </c>
      <c r="G96" s="16">
        <v>96</v>
      </c>
      <c r="H96" s="16">
        <v>86.538209455299992</v>
      </c>
      <c r="I96" s="16">
        <v>14</v>
      </c>
      <c r="J96" s="16">
        <v>90.727403910999996</v>
      </c>
      <c r="K96" s="16">
        <v>7</v>
      </c>
      <c r="L96" s="16"/>
      <c r="M96" s="16"/>
      <c r="N96" s="16"/>
      <c r="O96" s="16"/>
      <c r="P96" s="16"/>
      <c r="Q96" s="16"/>
      <c r="R96" s="16">
        <v>455.52579672077502</v>
      </c>
      <c r="S96" s="17">
        <v>370</v>
      </c>
    </row>
    <row r="97" spans="1:19" x14ac:dyDescent="0.25">
      <c r="A97" s="45" t="s">
        <v>131</v>
      </c>
      <c r="B97" s="16">
        <v>0.100567024</v>
      </c>
      <c r="C97" s="16">
        <v>2</v>
      </c>
      <c r="D97" s="16">
        <v>1.6285713963499999</v>
      </c>
      <c r="E97" s="16">
        <v>4</v>
      </c>
      <c r="F97" s="16">
        <v>10.400812776</v>
      </c>
      <c r="G97" s="16">
        <v>3</v>
      </c>
      <c r="H97" s="16">
        <v>27.219862615100002</v>
      </c>
      <c r="I97" s="16">
        <v>4</v>
      </c>
      <c r="J97" s="16">
        <v>24.459663760000002</v>
      </c>
      <c r="K97" s="16">
        <v>1</v>
      </c>
      <c r="L97" s="16"/>
      <c r="M97" s="16"/>
      <c r="N97" s="16"/>
      <c r="O97" s="16"/>
      <c r="P97" s="16"/>
      <c r="Q97" s="16"/>
      <c r="R97" s="16">
        <v>63.809477571450003</v>
      </c>
      <c r="S97" s="17">
        <v>14</v>
      </c>
    </row>
    <row r="98" spans="1:19" x14ac:dyDescent="0.25">
      <c r="A98" s="45" t="s">
        <v>132</v>
      </c>
      <c r="B98" s="16">
        <v>2.1955532166900005</v>
      </c>
      <c r="C98" s="16">
        <v>39</v>
      </c>
      <c r="D98" s="16">
        <v>13.639423538269998</v>
      </c>
      <c r="E98" s="16">
        <v>39</v>
      </c>
      <c r="F98" s="16">
        <v>1.0548916504000001</v>
      </c>
      <c r="G98" s="16">
        <v>1</v>
      </c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>
        <v>16.889868405359998</v>
      </c>
      <c r="S98" s="17">
        <v>79</v>
      </c>
    </row>
    <row r="99" spans="1:19" x14ac:dyDescent="0.25">
      <c r="A99" s="45" t="s">
        <v>133</v>
      </c>
      <c r="B99" s="16">
        <v>0.22184022339899998</v>
      </c>
      <c r="C99" s="16">
        <v>3</v>
      </c>
      <c r="D99" s="16">
        <v>1.4862302493500001</v>
      </c>
      <c r="E99" s="16">
        <v>4</v>
      </c>
      <c r="F99" s="16">
        <v>17.154441631600001</v>
      </c>
      <c r="G99" s="16">
        <v>5</v>
      </c>
      <c r="H99" s="16">
        <v>25.433292060599999</v>
      </c>
      <c r="I99" s="16">
        <v>4</v>
      </c>
      <c r="J99" s="16">
        <v>104.496433244</v>
      </c>
      <c r="K99" s="16">
        <v>5</v>
      </c>
      <c r="L99" s="16">
        <v>52.445059585000003</v>
      </c>
      <c r="M99" s="16">
        <v>1</v>
      </c>
      <c r="N99" s="16">
        <v>336.534921</v>
      </c>
      <c r="O99" s="16">
        <v>2</v>
      </c>
      <c r="P99" s="16">
        <v>1000.0652975</v>
      </c>
      <c r="Q99" s="16">
        <v>2</v>
      </c>
      <c r="R99" s="16">
        <v>1537.837515493949</v>
      </c>
      <c r="S99" s="17">
        <v>26</v>
      </c>
    </row>
    <row r="100" spans="1:19" x14ac:dyDescent="0.25">
      <c r="A100" s="43" t="s">
        <v>11</v>
      </c>
      <c r="B100" s="42">
        <v>5.4587376783669983</v>
      </c>
      <c r="C100" s="42">
        <v>86</v>
      </c>
      <c r="D100" s="42">
        <v>96.762867423559996</v>
      </c>
      <c r="E100" s="42">
        <v>243</v>
      </c>
      <c r="F100" s="42">
        <v>454.40509348220002</v>
      </c>
      <c r="G100" s="42">
        <v>203</v>
      </c>
      <c r="H100" s="42">
        <v>188.46613821670002</v>
      </c>
      <c r="I100" s="42">
        <v>26</v>
      </c>
      <c r="J100" s="42">
        <v>110.26356592499999</v>
      </c>
      <c r="K100" s="42">
        <v>8</v>
      </c>
      <c r="L100" s="42">
        <v>172.28903130899999</v>
      </c>
      <c r="M100" s="42">
        <v>3</v>
      </c>
      <c r="N100" s="42"/>
      <c r="O100" s="42"/>
      <c r="P100" s="42">
        <v>437.51565907000003</v>
      </c>
      <c r="Q100" s="42">
        <v>1</v>
      </c>
      <c r="R100" s="42">
        <v>1465.1610931048265</v>
      </c>
      <c r="S100" s="44">
        <v>570</v>
      </c>
    </row>
    <row r="101" spans="1:19" x14ac:dyDescent="0.25">
      <c r="A101" s="45" t="s">
        <v>135</v>
      </c>
      <c r="B101" s="16"/>
      <c r="C101" s="16"/>
      <c r="D101" s="16"/>
      <c r="E101" s="16"/>
      <c r="F101" s="16">
        <v>4.8429378550000006</v>
      </c>
      <c r="G101" s="16">
        <v>2</v>
      </c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>
        <v>4.8429378550000006</v>
      </c>
      <c r="S101" s="17">
        <v>2</v>
      </c>
    </row>
    <row r="102" spans="1:19" x14ac:dyDescent="0.25">
      <c r="A102" s="45" t="s">
        <v>130</v>
      </c>
      <c r="B102" s="16">
        <v>2.5788903368070004</v>
      </c>
      <c r="C102" s="16">
        <v>40</v>
      </c>
      <c r="D102" s="16">
        <v>62.679974475199991</v>
      </c>
      <c r="E102" s="16">
        <v>138</v>
      </c>
      <c r="F102" s="16">
        <v>397.58347071359992</v>
      </c>
      <c r="G102" s="16">
        <v>183</v>
      </c>
      <c r="H102" s="16">
        <v>130.34363565769999</v>
      </c>
      <c r="I102" s="16">
        <v>19</v>
      </c>
      <c r="J102" s="16">
        <v>44.394455670999996</v>
      </c>
      <c r="K102" s="16">
        <v>4</v>
      </c>
      <c r="L102" s="16"/>
      <c r="M102" s="16"/>
      <c r="N102" s="16"/>
      <c r="O102" s="16"/>
      <c r="P102" s="16"/>
      <c r="Q102" s="16"/>
      <c r="R102" s="16">
        <v>637.58042685430667</v>
      </c>
      <c r="S102" s="17">
        <v>384</v>
      </c>
    </row>
    <row r="103" spans="1:19" x14ac:dyDescent="0.25">
      <c r="A103" s="45" t="s">
        <v>131</v>
      </c>
      <c r="B103" s="16">
        <v>4.9945325899999997E-2</v>
      </c>
      <c r="C103" s="16">
        <v>1</v>
      </c>
      <c r="D103" s="16">
        <v>0.96954223834999997</v>
      </c>
      <c r="E103" s="16">
        <v>4</v>
      </c>
      <c r="F103" s="16">
        <v>30.8911210829</v>
      </c>
      <c r="G103" s="16">
        <v>12</v>
      </c>
      <c r="H103" s="16">
        <v>32.643476934500001</v>
      </c>
      <c r="I103" s="16">
        <v>4</v>
      </c>
      <c r="J103" s="16">
        <v>23.697589465</v>
      </c>
      <c r="K103" s="16">
        <v>2</v>
      </c>
      <c r="L103" s="16">
        <v>60.066102960000002</v>
      </c>
      <c r="M103" s="16">
        <v>1</v>
      </c>
      <c r="N103" s="16"/>
      <c r="O103" s="16"/>
      <c r="P103" s="16"/>
      <c r="Q103" s="16"/>
      <c r="R103" s="16">
        <v>148.31777800665</v>
      </c>
      <c r="S103" s="17">
        <v>24</v>
      </c>
    </row>
    <row r="104" spans="1:19" x14ac:dyDescent="0.25">
      <c r="A104" s="45" t="s">
        <v>132</v>
      </c>
      <c r="B104" s="16">
        <v>2.8299020156600019</v>
      </c>
      <c r="C104" s="16">
        <v>45</v>
      </c>
      <c r="D104" s="16">
        <v>32.635322725309983</v>
      </c>
      <c r="E104" s="16">
        <v>100</v>
      </c>
      <c r="F104" s="16">
        <v>1.2198736649999999</v>
      </c>
      <c r="G104" s="16">
        <v>1</v>
      </c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>
        <v>36.685098405969981</v>
      </c>
      <c r="S104" s="17">
        <v>146</v>
      </c>
    </row>
    <row r="105" spans="1:19" x14ac:dyDescent="0.25">
      <c r="A105" s="45" t="s">
        <v>133</v>
      </c>
      <c r="B105" s="16"/>
      <c r="C105" s="16"/>
      <c r="D105" s="16">
        <v>0.47802798470000002</v>
      </c>
      <c r="E105" s="16">
        <v>1</v>
      </c>
      <c r="F105" s="16">
        <v>19.867690165699997</v>
      </c>
      <c r="G105" s="16">
        <v>5</v>
      </c>
      <c r="H105" s="16">
        <v>25.4790256245</v>
      </c>
      <c r="I105" s="16">
        <v>3</v>
      </c>
      <c r="J105" s="16">
        <v>42.171520788999999</v>
      </c>
      <c r="K105" s="16">
        <v>2</v>
      </c>
      <c r="L105" s="16">
        <v>112.222928349</v>
      </c>
      <c r="M105" s="16">
        <v>2</v>
      </c>
      <c r="N105" s="16"/>
      <c r="O105" s="16"/>
      <c r="P105" s="16">
        <v>437.51565907000003</v>
      </c>
      <c r="Q105" s="16">
        <v>1</v>
      </c>
      <c r="R105" s="16">
        <v>637.73485198289995</v>
      </c>
      <c r="S105" s="17">
        <v>14</v>
      </c>
    </row>
    <row r="106" spans="1:19" x14ac:dyDescent="0.25">
      <c r="A106" s="43" t="s">
        <v>12</v>
      </c>
      <c r="B106" s="42">
        <v>5.2832935955740012</v>
      </c>
      <c r="C106" s="42">
        <v>95</v>
      </c>
      <c r="D106" s="42">
        <v>89.537515607150013</v>
      </c>
      <c r="E106" s="42">
        <v>225</v>
      </c>
      <c r="F106" s="42">
        <v>49.893707881499999</v>
      </c>
      <c r="G106" s="42">
        <v>30</v>
      </c>
      <c r="H106" s="42">
        <v>8.6614156257000001</v>
      </c>
      <c r="I106" s="42">
        <v>1</v>
      </c>
      <c r="J106" s="42">
        <v>52.287788128999999</v>
      </c>
      <c r="K106" s="42">
        <v>3</v>
      </c>
      <c r="L106" s="42"/>
      <c r="M106" s="42"/>
      <c r="N106" s="42"/>
      <c r="O106" s="42"/>
      <c r="P106" s="42"/>
      <c r="Q106" s="42"/>
      <c r="R106" s="42">
        <v>205.66372083892398</v>
      </c>
      <c r="S106" s="44">
        <v>354</v>
      </c>
    </row>
    <row r="107" spans="1:19" x14ac:dyDescent="0.25">
      <c r="A107" s="45" t="s">
        <v>130</v>
      </c>
      <c r="B107" s="16">
        <v>1.6235827246389998</v>
      </c>
      <c r="C107" s="16">
        <v>30</v>
      </c>
      <c r="D107" s="16">
        <v>41.295269537839992</v>
      </c>
      <c r="E107" s="16">
        <v>87</v>
      </c>
      <c r="F107" s="16">
        <v>31.458298810200002</v>
      </c>
      <c r="G107" s="16">
        <v>20</v>
      </c>
      <c r="H107" s="16"/>
      <c r="I107" s="16"/>
      <c r="J107" s="16">
        <v>23.627207576</v>
      </c>
      <c r="K107" s="16">
        <v>2</v>
      </c>
      <c r="L107" s="16"/>
      <c r="M107" s="16"/>
      <c r="N107" s="16"/>
      <c r="O107" s="16"/>
      <c r="P107" s="16"/>
      <c r="Q107" s="16"/>
      <c r="R107" s="16">
        <v>98.004358648678988</v>
      </c>
      <c r="S107" s="17">
        <v>139</v>
      </c>
    </row>
    <row r="108" spans="1:19" x14ac:dyDescent="0.25">
      <c r="A108" s="45" t="s">
        <v>131</v>
      </c>
      <c r="B108" s="16">
        <v>0.10406102780000001</v>
      </c>
      <c r="C108" s="16">
        <v>2</v>
      </c>
      <c r="D108" s="16">
        <v>2.7597867592499998</v>
      </c>
      <c r="E108" s="16">
        <v>6</v>
      </c>
      <c r="F108" s="16">
        <v>8.1432647150000008</v>
      </c>
      <c r="G108" s="16">
        <v>5</v>
      </c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>
        <v>11.007112502049999</v>
      </c>
      <c r="S108" s="17">
        <v>13</v>
      </c>
    </row>
    <row r="109" spans="1:19" x14ac:dyDescent="0.25">
      <c r="A109" s="45" t="s">
        <v>132</v>
      </c>
      <c r="B109" s="16">
        <v>3.3972184163830006</v>
      </c>
      <c r="C109" s="16">
        <v>60</v>
      </c>
      <c r="D109" s="16">
        <v>44.628231134959982</v>
      </c>
      <c r="E109" s="16">
        <v>130</v>
      </c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>
        <v>48.025449551342987</v>
      </c>
      <c r="S109" s="17">
        <v>190</v>
      </c>
    </row>
    <row r="110" spans="1:19" x14ac:dyDescent="0.25">
      <c r="A110" s="45" t="s">
        <v>133</v>
      </c>
      <c r="B110" s="16">
        <v>0.158431426752</v>
      </c>
      <c r="C110" s="16">
        <v>3</v>
      </c>
      <c r="D110" s="16">
        <v>0.85422817510000004</v>
      </c>
      <c r="E110" s="16">
        <v>2</v>
      </c>
      <c r="F110" s="16">
        <v>5.4557091653000001</v>
      </c>
      <c r="G110" s="16">
        <v>3</v>
      </c>
      <c r="H110" s="16">
        <v>8.6614156257000001</v>
      </c>
      <c r="I110" s="16">
        <v>1</v>
      </c>
      <c r="J110" s="16">
        <v>28.660580552999999</v>
      </c>
      <c r="K110" s="16">
        <v>1</v>
      </c>
      <c r="L110" s="16"/>
      <c r="M110" s="16"/>
      <c r="N110" s="16"/>
      <c r="O110" s="16"/>
      <c r="P110" s="16"/>
      <c r="Q110" s="16"/>
      <c r="R110" s="16">
        <v>43.790364945851998</v>
      </c>
      <c r="S110" s="17">
        <v>10</v>
      </c>
    </row>
    <row r="111" spans="1:19" x14ac:dyDescent="0.25">
      <c r="A111" s="45" t="s">
        <v>134</v>
      </c>
      <c r="B111" s="16"/>
      <c r="C111" s="16"/>
      <c r="D111" s="16"/>
      <c r="E111" s="16"/>
      <c r="F111" s="16">
        <v>4.8364351909999996</v>
      </c>
      <c r="G111" s="16">
        <v>2</v>
      </c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>
        <v>4.8364351909999996</v>
      </c>
      <c r="S111" s="17">
        <v>2</v>
      </c>
    </row>
    <row r="112" spans="1:19" x14ac:dyDescent="0.25">
      <c r="A112" s="43" t="s">
        <v>13</v>
      </c>
      <c r="B112" s="42">
        <v>14.41498368293</v>
      </c>
      <c r="C112" s="42">
        <v>222</v>
      </c>
      <c r="D112" s="42">
        <v>58.161001523279985</v>
      </c>
      <c r="E112" s="42">
        <v>243</v>
      </c>
      <c r="F112" s="42">
        <v>59.043118541000005</v>
      </c>
      <c r="G112" s="42">
        <v>28</v>
      </c>
      <c r="H112" s="42">
        <v>31.636217145499998</v>
      </c>
      <c r="I112" s="42">
        <v>5</v>
      </c>
      <c r="J112" s="42">
        <v>34.300424122000003</v>
      </c>
      <c r="K112" s="42">
        <v>2</v>
      </c>
      <c r="L112" s="42"/>
      <c r="M112" s="42"/>
      <c r="N112" s="42"/>
      <c r="O112" s="42"/>
      <c r="P112" s="42"/>
      <c r="Q112" s="42"/>
      <c r="R112" s="42">
        <v>197.55574501470994</v>
      </c>
      <c r="S112" s="44">
        <v>500</v>
      </c>
    </row>
    <row r="113" spans="1:19" x14ac:dyDescent="0.25">
      <c r="A113" s="45" t="s">
        <v>130</v>
      </c>
      <c r="B113" s="16">
        <v>10.574113164388002</v>
      </c>
      <c r="C113" s="16">
        <v>163</v>
      </c>
      <c r="D113" s="16">
        <v>41.747801609639978</v>
      </c>
      <c r="E113" s="16">
        <v>168</v>
      </c>
      <c r="F113" s="16">
        <v>41.120140409000001</v>
      </c>
      <c r="G113" s="16">
        <v>19</v>
      </c>
      <c r="H113" s="16">
        <v>15.3243685135</v>
      </c>
      <c r="I113" s="16">
        <v>2</v>
      </c>
      <c r="J113" s="16"/>
      <c r="K113" s="16"/>
      <c r="L113" s="16"/>
      <c r="M113" s="16"/>
      <c r="N113" s="16"/>
      <c r="O113" s="16"/>
      <c r="P113" s="16"/>
      <c r="Q113" s="16"/>
      <c r="R113" s="16">
        <v>108.76642369652792</v>
      </c>
      <c r="S113" s="17">
        <v>352</v>
      </c>
    </row>
    <row r="114" spans="1:19" x14ac:dyDescent="0.25">
      <c r="A114" s="45" t="s">
        <v>131</v>
      </c>
      <c r="B114" s="16">
        <v>2.35902916E-2</v>
      </c>
      <c r="C114" s="16">
        <v>1</v>
      </c>
      <c r="D114" s="16">
        <v>0.99314443275000008</v>
      </c>
      <c r="E114" s="16">
        <v>4</v>
      </c>
      <c r="F114" s="16">
        <v>7.8396101246000001</v>
      </c>
      <c r="G114" s="16">
        <v>3</v>
      </c>
      <c r="H114" s="16">
        <v>5.0388929707000001</v>
      </c>
      <c r="I114" s="16">
        <v>1</v>
      </c>
      <c r="J114" s="16">
        <v>34.300424122000003</v>
      </c>
      <c r="K114" s="16">
        <v>2</v>
      </c>
      <c r="L114" s="16"/>
      <c r="M114" s="16"/>
      <c r="N114" s="16"/>
      <c r="O114" s="16"/>
      <c r="P114" s="16"/>
      <c r="Q114" s="16"/>
      <c r="R114" s="16">
        <v>48.195661941650002</v>
      </c>
      <c r="S114" s="17">
        <v>11</v>
      </c>
    </row>
    <row r="115" spans="1:19" x14ac:dyDescent="0.25">
      <c r="A115" s="45" t="s">
        <v>132</v>
      </c>
      <c r="B115" s="16">
        <v>3.7856588770430006</v>
      </c>
      <c r="C115" s="16">
        <v>57</v>
      </c>
      <c r="D115" s="16">
        <v>15.420055480889999</v>
      </c>
      <c r="E115" s="16">
        <v>71</v>
      </c>
      <c r="F115" s="16">
        <v>1.0898167703999999</v>
      </c>
      <c r="G115" s="16">
        <v>1</v>
      </c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>
        <v>20.295531128333003</v>
      </c>
      <c r="S115" s="17">
        <v>129</v>
      </c>
    </row>
    <row r="116" spans="1:19" x14ac:dyDescent="0.25">
      <c r="A116" s="45" t="s">
        <v>133</v>
      </c>
      <c r="B116" s="16">
        <v>3.1621349898999999E-2</v>
      </c>
      <c r="C116" s="16">
        <v>1</v>
      </c>
      <c r="D116" s="16"/>
      <c r="E116" s="16"/>
      <c r="F116" s="16">
        <v>8.9935512370000001</v>
      </c>
      <c r="G116" s="16">
        <v>5</v>
      </c>
      <c r="H116" s="16">
        <v>11.272955661299999</v>
      </c>
      <c r="I116" s="16">
        <v>2</v>
      </c>
      <c r="J116" s="16"/>
      <c r="K116" s="16"/>
      <c r="L116" s="16"/>
      <c r="M116" s="16"/>
      <c r="N116" s="16"/>
      <c r="O116" s="16"/>
      <c r="P116" s="16"/>
      <c r="Q116" s="16"/>
      <c r="R116" s="16">
        <v>20.298128248198999</v>
      </c>
      <c r="S116" s="17">
        <v>8</v>
      </c>
    </row>
    <row r="117" spans="1:19" x14ac:dyDescent="0.25">
      <c r="A117" s="43" t="s">
        <v>14</v>
      </c>
      <c r="B117" s="42">
        <v>55.434319639937293</v>
      </c>
      <c r="C117" s="42">
        <v>902</v>
      </c>
      <c r="D117" s="42">
        <v>746.24075041686331</v>
      </c>
      <c r="E117" s="42">
        <v>2306</v>
      </c>
      <c r="F117" s="42">
        <v>331.03236332479997</v>
      </c>
      <c r="G117" s="42">
        <v>216</v>
      </c>
      <c r="H117" s="42">
        <v>44.748988816500002</v>
      </c>
      <c r="I117" s="42">
        <v>7</v>
      </c>
      <c r="J117" s="42">
        <v>118.404231452</v>
      </c>
      <c r="K117" s="42">
        <v>6</v>
      </c>
      <c r="L117" s="42">
        <v>51.138463074999997</v>
      </c>
      <c r="M117" s="42">
        <v>1</v>
      </c>
      <c r="N117" s="42">
        <v>122.13877484</v>
      </c>
      <c r="O117" s="42">
        <v>1</v>
      </c>
      <c r="P117" s="42"/>
      <c r="Q117" s="42"/>
      <c r="R117" s="42">
        <v>1469.1378915651003</v>
      </c>
      <c r="S117" s="44">
        <v>3439</v>
      </c>
    </row>
    <row r="118" spans="1:19" x14ac:dyDescent="0.25">
      <c r="A118" s="45" t="s">
        <v>135</v>
      </c>
      <c r="B118" s="16">
        <v>2.4480721701000002E-2</v>
      </c>
      <c r="C118" s="16">
        <v>1</v>
      </c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>
        <v>2.4480721701000002E-2</v>
      </c>
      <c r="S118" s="17">
        <v>1</v>
      </c>
    </row>
    <row r="119" spans="1:19" x14ac:dyDescent="0.25">
      <c r="A119" s="45" t="s">
        <v>130</v>
      </c>
      <c r="B119" s="16">
        <v>50.966775736545287</v>
      </c>
      <c r="C119" s="16">
        <v>829</v>
      </c>
      <c r="D119" s="16">
        <v>702.15325865612294</v>
      </c>
      <c r="E119" s="16">
        <v>2160</v>
      </c>
      <c r="F119" s="16">
        <v>275.37682479210008</v>
      </c>
      <c r="G119" s="16">
        <v>191</v>
      </c>
      <c r="H119" s="16">
        <v>12.133658308400001</v>
      </c>
      <c r="I119" s="16">
        <v>2</v>
      </c>
      <c r="J119" s="16"/>
      <c r="K119" s="16"/>
      <c r="L119" s="16"/>
      <c r="M119" s="16"/>
      <c r="N119" s="16"/>
      <c r="O119" s="16"/>
      <c r="P119" s="16"/>
      <c r="Q119" s="16"/>
      <c r="R119" s="16">
        <v>1040.6305174931686</v>
      </c>
      <c r="S119" s="17">
        <v>3182</v>
      </c>
    </row>
    <row r="120" spans="1:19" x14ac:dyDescent="0.25">
      <c r="A120" s="45" t="s">
        <v>131</v>
      </c>
      <c r="B120" s="16">
        <v>0.21131229425</v>
      </c>
      <c r="C120" s="16">
        <v>3</v>
      </c>
      <c r="D120" s="16">
        <v>4.0059047885000005</v>
      </c>
      <c r="E120" s="16">
        <v>10</v>
      </c>
      <c r="F120" s="16">
        <v>17.014906076100001</v>
      </c>
      <c r="G120" s="16">
        <v>8</v>
      </c>
      <c r="H120" s="16">
        <v>6.0073928653999999</v>
      </c>
      <c r="I120" s="16">
        <v>1</v>
      </c>
      <c r="J120" s="16"/>
      <c r="K120" s="16"/>
      <c r="L120" s="16"/>
      <c r="M120" s="16"/>
      <c r="N120" s="16"/>
      <c r="O120" s="16"/>
      <c r="P120" s="16"/>
      <c r="Q120" s="16"/>
      <c r="R120" s="16">
        <v>27.239516024250001</v>
      </c>
      <c r="S120" s="17">
        <v>22</v>
      </c>
    </row>
    <row r="121" spans="1:19" x14ac:dyDescent="0.25">
      <c r="A121" s="45" t="s">
        <v>132</v>
      </c>
      <c r="B121" s="16">
        <v>3.756673488538</v>
      </c>
      <c r="C121" s="16">
        <v>61</v>
      </c>
      <c r="D121" s="16">
        <v>28.755117503809995</v>
      </c>
      <c r="E121" s="16">
        <v>110</v>
      </c>
      <c r="F121" s="16">
        <v>1.0500979451000001</v>
      </c>
      <c r="G121" s="16">
        <v>1</v>
      </c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>
        <v>33.561888937447989</v>
      </c>
      <c r="S121" s="17">
        <v>172</v>
      </c>
    </row>
    <row r="122" spans="1:19" x14ac:dyDescent="0.25">
      <c r="A122" s="45" t="s">
        <v>133</v>
      </c>
      <c r="B122" s="16">
        <v>0.47507739890299999</v>
      </c>
      <c r="C122" s="16">
        <v>8</v>
      </c>
      <c r="D122" s="16">
        <v>11.011664971029997</v>
      </c>
      <c r="E122" s="16">
        <v>24</v>
      </c>
      <c r="F122" s="16">
        <v>36.073979271300004</v>
      </c>
      <c r="G122" s="16">
        <v>15</v>
      </c>
      <c r="H122" s="16">
        <v>26.607937642700001</v>
      </c>
      <c r="I122" s="16">
        <v>4</v>
      </c>
      <c r="J122" s="16">
        <v>107.98636920700001</v>
      </c>
      <c r="K122" s="16">
        <v>5</v>
      </c>
      <c r="L122" s="16">
        <v>51.138463074999997</v>
      </c>
      <c r="M122" s="16">
        <v>1</v>
      </c>
      <c r="N122" s="16">
        <v>122.13877484</v>
      </c>
      <c r="O122" s="16">
        <v>1</v>
      </c>
      <c r="P122" s="16"/>
      <c r="Q122" s="16"/>
      <c r="R122" s="16">
        <v>355.43226640593298</v>
      </c>
      <c r="S122" s="17">
        <v>58</v>
      </c>
    </row>
    <row r="123" spans="1:19" x14ac:dyDescent="0.25">
      <c r="A123" s="45" t="s">
        <v>134</v>
      </c>
      <c r="B123" s="16"/>
      <c r="C123" s="16"/>
      <c r="D123" s="16">
        <v>0.31480449739999999</v>
      </c>
      <c r="E123" s="16">
        <v>2</v>
      </c>
      <c r="F123" s="16">
        <v>1.5165552402</v>
      </c>
      <c r="G123" s="16">
        <v>1</v>
      </c>
      <c r="H123" s="16"/>
      <c r="I123" s="16"/>
      <c r="J123" s="16">
        <v>10.417862245</v>
      </c>
      <c r="K123" s="16">
        <v>1</v>
      </c>
      <c r="L123" s="16"/>
      <c r="M123" s="16"/>
      <c r="N123" s="16"/>
      <c r="O123" s="16"/>
      <c r="P123" s="16"/>
      <c r="Q123" s="16"/>
      <c r="R123" s="16">
        <v>12.2492219826</v>
      </c>
      <c r="S123" s="17">
        <v>4</v>
      </c>
    </row>
    <row r="124" spans="1:19" x14ac:dyDescent="0.25">
      <c r="A124" s="43" t="s">
        <v>129</v>
      </c>
      <c r="B124" s="42">
        <v>23.956228995325997</v>
      </c>
      <c r="C124" s="42">
        <v>341</v>
      </c>
      <c r="D124" s="42">
        <v>249.28858603060019</v>
      </c>
      <c r="E124" s="42">
        <v>993</v>
      </c>
      <c r="F124" s="42">
        <v>87.164688694200024</v>
      </c>
      <c r="G124" s="42">
        <v>43</v>
      </c>
      <c r="H124" s="42">
        <v>32.739816203899998</v>
      </c>
      <c r="I124" s="42">
        <v>5</v>
      </c>
      <c r="J124" s="42">
        <v>115.918396203</v>
      </c>
      <c r="K124" s="42">
        <v>4</v>
      </c>
      <c r="L124" s="42"/>
      <c r="M124" s="42"/>
      <c r="N124" s="42">
        <v>178.63961853000001</v>
      </c>
      <c r="O124" s="42">
        <v>1</v>
      </c>
      <c r="P124" s="42"/>
      <c r="Q124" s="42"/>
      <c r="R124" s="42">
        <v>687.70733465702585</v>
      </c>
      <c r="S124" s="44">
        <v>1387</v>
      </c>
    </row>
    <row r="125" spans="1:19" x14ac:dyDescent="0.25">
      <c r="A125" s="45" t="s">
        <v>135</v>
      </c>
      <c r="B125" s="16"/>
      <c r="C125" s="16"/>
      <c r="D125" s="16">
        <v>0.1053396823</v>
      </c>
      <c r="E125" s="16">
        <v>1</v>
      </c>
      <c r="F125" s="16">
        <v>1.2815853082999999</v>
      </c>
      <c r="G125" s="16">
        <v>1</v>
      </c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>
        <v>1.3869249905999999</v>
      </c>
      <c r="S125" s="17">
        <v>2</v>
      </c>
    </row>
    <row r="126" spans="1:19" x14ac:dyDescent="0.25">
      <c r="A126" s="45" t="s">
        <v>130</v>
      </c>
      <c r="B126" s="16">
        <v>10.836898951330996</v>
      </c>
      <c r="C126" s="16">
        <v>155</v>
      </c>
      <c r="D126" s="16">
        <v>158.77587803737006</v>
      </c>
      <c r="E126" s="16">
        <v>579</v>
      </c>
      <c r="F126" s="16">
        <v>72.79122159530003</v>
      </c>
      <c r="G126" s="16">
        <v>36</v>
      </c>
      <c r="H126" s="16">
        <v>10.4593541158</v>
      </c>
      <c r="I126" s="16">
        <v>2</v>
      </c>
      <c r="J126" s="16">
        <v>12.44623679</v>
      </c>
      <c r="K126" s="16">
        <v>1</v>
      </c>
      <c r="L126" s="16"/>
      <c r="M126" s="16"/>
      <c r="N126" s="16"/>
      <c r="O126" s="16"/>
      <c r="P126" s="16"/>
      <c r="Q126" s="16"/>
      <c r="R126" s="16">
        <v>265.309589489801</v>
      </c>
      <c r="S126" s="17">
        <v>773</v>
      </c>
    </row>
    <row r="127" spans="1:19" x14ac:dyDescent="0.25">
      <c r="A127" s="45" t="s">
        <v>131</v>
      </c>
      <c r="B127" s="16"/>
      <c r="C127" s="16"/>
      <c r="D127" s="16">
        <v>1.5634741640500001</v>
      </c>
      <c r="E127" s="16">
        <v>4</v>
      </c>
      <c r="F127" s="16">
        <v>4.9590222245</v>
      </c>
      <c r="G127" s="16">
        <v>2</v>
      </c>
      <c r="H127" s="16">
        <v>7.5252519383000003</v>
      </c>
      <c r="I127" s="16">
        <v>1</v>
      </c>
      <c r="J127" s="16"/>
      <c r="K127" s="16"/>
      <c r="L127" s="16"/>
      <c r="M127" s="16"/>
      <c r="N127" s="16"/>
      <c r="O127" s="16"/>
      <c r="P127" s="16"/>
      <c r="Q127" s="16"/>
      <c r="R127" s="16">
        <v>14.04774832685</v>
      </c>
      <c r="S127" s="17">
        <v>7</v>
      </c>
    </row>
    <row r="128" spans="1:19" x14ac:dyDescent="0.25">
      <c r="A128" s="45" t="s">
        <v>132</v>
      </c>
      <c r="B128" s="16">
        <v>13.083836840094998</v>
      </c>
      <c r="C128" s="16">
        <v>185</v>
      </c>
      <c r="D128" s="16">
        <v>85.530185900989977</v>
      </c>
      <c r="E128" s="16">
        <v>400</v>
      </c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>
        <v>98.614022741084881</v>
      </c>
      <c r="S128" s="17">
        <v>585</v>
      </c>
    </row>
    <row r="129" spans="1:19" x14ac:dyDescent="0.25">
      <c r="A129" s="45" t="s">
        <v>133</v>
      </c>
      <c r="B129" s="16">
        <v>3.5493203899999999E-2</v>
      </c>
      <c r="C129" s="16">
        <v>1</v>
      </c>
      <c r="D129" s="16">
        <v>3.1640025823499998</v>
      </c>
      <c r="E129" s="16">
        <v>8</v>
      </c>
      <c r="F129" s="16">
        <v>5.5565521577000005</v>
      </c>
      <c r="G129" s="16">
        <v>3</v>
      </c>
      <c r="H129" s="16">
        <v>8.7839590548000004</v>
      </c>
      <c r="I129" s="16">
        <v>1</v>
      </c>
      <c r="J129" s="16">
        <v>103.472159413</v>
      </c>
      <c r="K129" s="16">
        <v>3</v>
      </c>
      <c r="L129" s="16"/>
      <c r="M129" s="16"/>
      <c r="N129" s="16">
        <v>178.63961853000001</v>
      </c>
      <c r="O129" s="16">
        <v>1</v>
      </c>
      <c r="P129" s="16"/>
      <c r="Q129" s="16"/>
      <c r="R129" s="16">
        <v>299.65178494175001</v>
      </c>
      <c r="S129" s="17">
        <v>17</v>
      </c>
    </row>
    <row r="130" spans="1:19" x14ac:dyDescent="0.25">
      <c r="A130" s="45" t="s">
        <v>134</v>
      </c>
      <c r="B130" s="16"/>
      <c r="C130" s="16"/>
      <c r="D130" s="16">
        <v>0.14970566354000001</v>
      </c>
      <c r="E130" s="16">
        <v>1</v>
      </c>
      <c r="F130" s="16">
        <v>2.5763074083999999</v>
      </c>
      <c r="G130" s="16">
        <v>1</v>
      </c>
      <c r="H130" s="16">
        <v>5.9712510950000004</v>
      </c>
      <c r="I130" s="16">
        <v>1</v>
      </c>
      <c r="J130" s="16"/>
      <c r="K130" s="16"/>
      <c r="L130" s="16"/>
      <c r="M130" s="16"/>
      <c r="N130" s="16"/>
      <c r="O130" s="16"/>
      <c r="P130" s="16"/>
      <c r="Q130" s="16"/>
      <c r="R130" s="16">
        <v>8.6972641669400002</v>
      </c>
      <c r="S130" s="17">
        <v>3</v>
      </c>
    </row>
    <row r="131" spans="1:19" x14ac:dyDescent="0.25">
      <c r="A131" s="43" t="s">
        <v>16</v>
      </c>
      <c r="B131" s="42">
        <v>83.841176794762021</v>
      </c>
      <c r="C131" s="42">
        <v>1325</v>
      </c>
      <c r="D131" s="42">
        <v>158.57550839411013</v>
      </c>
      <c r="E131" s="42">
        <v>851</v>
      </c>
      <c r="F131" s="42">
        <v>46.317410182700009</v>
      </c>
      <c r="G131" s="42">
        <v>22</v>
      </c>
      <c r="H131" s="42">
        <v>6.1564776998999999</v>
      </c>
      <c r="I131" s="42">
        <v>1</v>
      </c>
      <c r="J131" s="42">
        <v>10.873017313</v>
      </c>
      <c r="K131" s="42">
        <v>1</v>
      </c>
      <c r="L131" s="42"/>
      <c r="M131" s="42"/>
      <c r="N131" s="42"/>
      <c r="O131" s="42"/>
      <c r="P131" s="42"/>
      <c r="Q131" s="42"/>
      <c r="R131" s="42">
        <v>305.76359038447191</v>
      </c>
      <c r="S131" s="44">
        <v>2200</v>
      </c>
    </row>
    <row r="132" spans="1:19" x14ac:dyDescent="0.25">
      <c r="A132" s="45" t="s">
        <v>135</v>
      </c>
      <c r="B132" s="16">
        <v>9.2880910950000006E-2</v>
      </c>
      <c r="C132" s="16">
        <v>1</v>
      </c>
      <c r="D132" s="16"/>
      <c r="E132" s="16"/>
      <c r="F132" s="16">
        <v>4.6945478279000001</v>
      </c>
      <c r="G132" s="16">
        <v>1</v>
      </c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>
        <v>4.7874287388500001</v>
      </c>
      <c r="S132" s="17">
        <v>2</v>
      </c>
    </row>
    <row r="133" spans="1:19" x14ac:dyDescent="0.25">
      <c r="A133" s="45" t="s">
        <v>130</v>
      </c>
      <c r="B133" s="16">
        <v>45.068629664170992</v>
      </c>
      <c r="C133" s="16">
        <v>706</v>
      </c>
      <c r="D133" s="16">
        <v>99.730082948820026</v>
      </c>
      <c r="E133" s="16">
        <v>520</v>
      </c>
      <c r="F133" s="16">
        <v>24.955604510900002</v>
      </c>
      <c r="G133" s="16">
        <v>14</v>
      </c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>
        <v>169.75431712389098</v>
      </c>
      <c r="S133" s="17">
        <v>1240</v>
      </c>
    </row>
    <row r="134" spans="1:19" x14ac:dyDescent="0.25">
      <c r="A134" s="45" t="s">
        <v>131</v>
      </c>
      <c r="B134" s="16">
        <v>0.62936425470000001</v>
      </c>
      <c r="C134" s="16">
        <v>10</v>
      </c>
      <c r="D134" s="16">
        <v>7.8094350886500017</v>
      </c>
      <c r="E134" s="16">
        <v>19</v>
      </c>
      <c r="F134" s="16">
        <v>6.1959594549999997</v>
      </c>
      <c r="G134" s="16">
        <v>3</v>
      </c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>
        <v>14.634758798350001</v>
      </c>
      <c r="S134" s="17">
        <v>32</v>
      </c>
    </row>
    <row r="135" spans="1:19" x14ac:dyDescent="0.25">
      <c r="A135" s="45" t="s">
        <v>132</v>
      </c>
      <c r="B135" s="16">
        <v>37.747006062240992</v>
      </c>
      <c r="C135" s="16">
        <v>603</v>
      </c>
      <c r="D135" s="16">
        <v>48.832424886090003</v>
      </c>
      <c r="E135" s="16">
        <v>305</v>
      </c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>
        <v>86.57943094833098</v>
      </c>
      <c r="S135" s="17">
        <v>908</v>
      </c>
    </row>
    <row r="136" spans="1:19" x14ac:dyDescent="0.25">
      <c r="A136" s="45" t="s">
        <v>133</v>
      </c>
      <c r="B136" s="16">
        <v>0.234396854401</v>
      </c>
      <c r="C136" s="16">
        <v>4</v>
      </c>
      <c r="D136" s="16">
        <v>2.2035654705500001</v>
      </c>
      <c r="E136" s="16">
        <v>7</v>
      </c>
      <c r="F136" s="16">
        <v>10.471298388899999</v>
      </c>
      <c r="G136" s="16">
        <v>4</v>
      </c>
      <c r="H136" s="16">
        <v>6.1564776998999999</v>
      </c>
      <c r="I136" s="16">
        <v>1</v>
      </c>
      <c r="J136" s="16">
        <v>10.873017313</v>
      </c>
      <c r="K136" s="16">
        <v>1</v>
      </c>
      <c r="L136" s="16"/>
      <c r="M136" s="16"/>
      <c r="N136" s="16"/>
      <c r="O136" s="16"/>
      <c r="P136" s="16"/>
      <c r="Q136" s="16"/>
      <c r="R136" s="16">
        <v>29.938755726750998</v>
      </c>
      <c r="S136" s="17">
        <v>17</v>
      </c>
    </row>
    <row r="137" spans="1:19" x14ac:dyDescent="0.25">
      <c r="A137" s="45" t="s">
        <v>134</v>
      </c>
      <c r="B137" s="16">
        <v>6.8899048298999996E-2</v>
      </c>
      <c r="C137" s="16">
        <v>1</v>
      </c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>
        <v>6.8899048298999996E-2</v>
      </c>
      <c r="S137" s="17">
        <v>1</v>
      </c>
    </row>
    <row r="138" spans="1:19" x14ac:dyDescent="0.25">
      <c r="A138" s="43" t="s">
        <v>17</v>
      </c>
      <c r="B138" s="42">
        <v>17.476771859956997</v>
      </c>
      <c r="C138" s="42">
        <v>264</v>
      </c>
      <c r="D138" s="42">
        <v>64.28534239343</v>
      </c>
      <c r="E138" s="42">
        <v>300</v>
      </c>
      <c r="F138" s="42">
        <v>31.603377874900001</v>
      </c>
      <c r="G138" s="42">
        <v>18</v>
      </c>
      <c r="H138" s="42">
        <v>27.462552928200001</v>
      </c>
      <c r="I138" s="42">
        <v>4</v>
      </c>
      <c r="J138" s="42">
        <v>20.170630353</v>
      </c>
      <c r="K138" s="42">
        <v>1</v>
      </c>
      <c r="L138" s="42">
        <v>54.544807726000002</v>
      </c>
      <c r="M138" s="42">
        <v>1</v>
      </c>
      <c r="N138" s="42">
        <v>161.70946659000001</v>
      </c>
      <c r="O138" s="42">
        <v>1</v>
      </c>
      <c r="P138" s="42"/>
      <c r="Q138" s="42"/>
      <c r="R138" s="42">
        <v>377.25294972548704</v>
      </c>
      <c r="S138" s="44">
        <v>589</v>
      </c>
    </row>
    <row r="139" spans="1:19" x14ac:dyDescent="0.25">
      <c r="A139" s="45" t="s">
        <v>130</v>
      </c>
      <c r="B139" s="16">
        <v>13.847009074556004</v>
      </c>
      <c r="C139" s="16">
        <v>210</v>
      </c>
      <c r="D139" s="16">
        <v>55.217129887509984</v>
      </c>
      <c r="E139" s="16">
        <v>256</v>
      </c>
      <c r="F139" s="16">
        <v>30.4942290559</v>
      </c>
      <c r="G139" s="16">
        <v>17</v>
      </c>
      <c r="H139" s="16">
        <v>12.852363445000002</v>
      </c>
      <c r="I139" s="16">
        <v>2</v>
      </c>
      <c r="J139" s="16"/>
      <c r="K139" s="16"/>
      <c r="L139" s="16"/>
      <c r="M139" s="16"/>
      <c r="N139" s="16"/>
      <c r="O139" s="16"/>
      <c r="P139" s="16"/>
      <c r="Q139" s="16"/>
      <c r="R139" s="16">
        <v>112.410731462966</v>
      </c>
      <c r="S139" s="17">
        <v>485</v>
      </c>
    </row>
    <row r="140" spans="1:19" x14ac:dyDescent="0.25">
      <c r="A140" s="45" t="s">
        <v>131</v>
      </c>
      <c r="B140" s="16">
        <v>8.5471119801000001E-2</v>
      </c>
      <c r="C140" s="16">
        <v>1</v>
      </c>
      <c r="D140" s="16">
        <v>2.5431577657600002</v>
      </c>
      <c r="E140" s="16">
        <v>8</v>
      </c>
      <c r="F140" s="16"/>
      <c r="G140" s="16"/>
      <c r="H140" s="16">
        <v>6.3366763880999999</v>
      </c>
      <c r="I140" s="16">
        <v>1</v>
      </c>
      <c r="J140" s="16"/>
      <c r="K140" s="16"/>
      <c r="L140" s="16"/>
      <c r="M140" s="16"/>
      <c r="N140" s="16"/>
      <c r="O140" s="16"/>
      <c r="P140" s="16"/>
      <c r="Q140" s="16"/>
      <c r="R140" s="16">
        <v>8.9653052736609986</v>
      </c>
      <c r="S140" s="17">
        <v>10</v>
      </c>
    </row>
    <row r="141" spans="1:19" x14ac:dyDescent="0.25">
      <c r="A141" s="45" t="s">
        <v>132</v>
      </c>
      <c r="B141" s="16">
        <v>3.3192515214520006</v>
      </c>
      <c r="C141" s="16">
        <v>49</v>
      </c>
      <c r="D141" s="16">
        <v>5.9327298882700008</v>
      </c>
      <c r="E141" s="16">
        <v>33</v>
      </c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>
        <v>9.2519814097219992</v>
      </c>
      <c r="S141" s="17">
        <v>82</v>
      </c>
    </row>
    <row r="142" spans="1:19" x14ac:dyDescent="0.25">
      <c r="A142" s="45" t="s">
        <v>133</v>
      </c>
      <c r="B142" s="16">
        <v>0.16669715814799999</v>
      </c>
      <c r="C142" s="16">
        <v>3</v>
      </c>
      <c r="D142" s="16">
        <v>0.59232485188999995</v>
      </c>
      <c r="E142" s="16">
        <v>3</v>
      </c>
      <c r="F142" s="16">
        <v>1.1091488190000001</v>
      </c>
      <c r="G142" s="16">
        <v>1</v>
      </c>
      <c r="H142" s="16">
        <v>8.2735130951000002</v>
      </c>
      <c r="I142" s="16">
        <v>1</v>
      </c>
      <c r="J142" s="16">
        <v>20.170630353</v>
      </c>
      <c r="K142" s="16">
        <v>1</v>
      </c>
      <c r="L142" s="16">
        <v>54.544807726000002</v>
      </c>
      <c r="M142" s="16">
        <v>1</v>
      </c>
      <c r="N142" s="16">
        <v>161.70946659000001</v>
      </c>
      <c r="O142" s="16">
        <v>1</v>
      </c>
      <c r="P142" s="16"/>
      <c r="Q142" s="16"/>
      <c r="R142" s="16">
        <v>246.56658859313802</v>
      </c>
      <c r="S142" s="17">
        <v>11</v>
      </c>
    </row>
    <row r="143" spans="1:19" x14ac:dyDescent="0.25">
      <c r="A143" s="45" t="s">
        <v>134</v>
      </c>
      <c r="B143" s="16">
        <v>5.8342985999999999E-2</v>
      </c>
      <c r="C143" s="16">
        <v>1</v>
      </c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>
        <v>5.8342985999999999E-2</v>
      </c>
      <c r="S143" s="17">
        <v>1</v>
      </c>
    </row>
    <row r="144" spans="1:19" x14ac:dyDescent="0.25">
      <c r="A144" s="43" t="s">
        <v>18</v>
      </c>
      <c r="B144" s="42">
        <v>2.6093120229460998</v>
      </c>
      <c r="C144" s="42">
        <v>42</v>
      </c>
      <c r="D144" s="42">
        <v>52.824574350909984</v>
      </c>
      <c r="E144" s="42">
        <v>113</v>
      </c>
      <c r="F144" s="42">
        <v>360.45161446089986</v>
      </c>
      <c r="G144" s="42">
        <v>162</v>
      </c>
      <c r="H144" s="42">
        <v>133.91137354470001</v>
      </c>
      <c r="I144" s="42">
        <v>20</v>
      </c>
      <c r="J144" s="42">
        <v>348.43691290899994</v>
      </c>
      <c r="K144" s="42">
        <v>19</v>
      </c>
      <c r="L144" s="42">
        <v>83.929926683000005</v>
      </c>
      <c r="M144" s="42">
        <v>1</v>
      </c>
      <c r="N144" s="42">
        <v>218.69429656</v>
      </c>
      <c r="O144" s="42">
        <v>2</v>
      </c>
      <c r="P144" s="42">
        <v>358.19278897999999</v>
      </c>
      <c r="Q144" s="42">
        <v>1</v>
      </c>
      <c r="R144" s="42">
        <v>1559.050799511456</v>
      </c>
      <c r="S144" s="44">
        <v>360</v>
      </c>
    </row>
    <row r="145" spans="1:19" x14ac:dyDescent="0.25">
      <c r="A145" s="45" t="s">
        <v>135</v>
      </c>
      <c r="B145" s="16"/>
      <c r="C145" s="16"/>
      <c r="D145" s="16"/>
      <c r="E145" s="16"/>
      <c r="F145" s="16">
        <v>3.9981675977000002</v>
      </c>
      <c r="G145" s="16">
        <v>1</v>
      </c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>
        <v>3.9981675977000002</v>
      </c>
      <c r="S145" s="17">
        <v>1</v>
      </c>
    </row>
    <row r="146" spans="1:19" x14ac:dyDescent="0.25">
      <c r="A146" s="45" t="s">
        <v>130</v>
      </c>
      <c r="B146" s="16">
        <v>1.6286441615491001</v>
      </c>
      <c r="C146" s="16">
        <v>29</v>
      </c>
      <c r="D146" s="16">
        <v>35.09218389898998</v>
      </c>
      <c r="E146" s="16">
        <v>69</v>
      </c>
      <c r="F146" s="16">
        <v>311.59210649779988</v>
      </c>
      <c r="G146" s="16">
        <v>143</v>
      </c>
      <c r="H146" s="16">
        <v>90.962762229100008</v>
      </c>
      <c r="I146" s="16">
        <v>13</v>
      </c>
      <c r="J146" s="16">
        <v>54.542955789000004</v>
      </c>
      <c r="K146" s="16">
        <v>3</v>
      </c>
      <c r="L146" s="16"/>
      <c r="M146" s="16"/>
      <c r="N146" s="16"/>
      <c r="O146" s="16"/>
      <c r="P146" s="16"/>
      <c r="Q146" s="16"/>
      <c r="R146" s="16">
        <v>493.81865257643909</v>
      </c>
      <c r="S146" s="17">
        <v>257</v>
      </c>
    </row>
    <row r="147" spans="1:19" x14ac:dyDescent="0.25">
      <c r="A147" s="45" t="s">
        <v>131</v>
      </c>
      <c r="B147" s="16">
        <v>9.7929667548999996E-2</v>
      </c>
      <c r="C147" s="16">
        <v>1</v>
      </c>
      <c r="D147" s="16">
        <v>2.6677884604000002</v>
      </c>
      <c r="E147" s="16">
        <v>5</v>
      </c>
      <c r="F147" s="16">
        <v>34.837249127600003</v>
      </c>
      <c r="G147" s="16">
        <v>13</v>
      </c>
      <c r="H147" s="16">
        <v>29.263978598200001</v>
      </c>
      <c r="I147" s="16">
        <v>5</v>
      </c>
      <c r="J147" s="16">
        <v>213.160826762</v>
      </c>
      <c r="K147" s="16">
        <v>12</v>
      </c>
      <c r="L147" s="16">
        <v>83.929926683000005</v>
      </c>
      <c r="M147" s="16">
        <v>1</v>
      </c>
      <c r="N147" s="16"/>
      <c r="O147" s="16"/>
      <c r="P147" s="16"/>
      <c r="Q147" s="16"/>
      <c r="R147" s="16">
        <v>363.95769929874899</v>
      </c>
      <c r="S147" s="17">
        <v>37</v>
      </c>
    </row>
    <row r="148" spans="1:19" x14ac:dyDescent="0.25">
      <c r="A148" s="45" t="s">
        <v>132</v>
      </c>
      <c r="B148" s="16">
        <v>0.88273819384800001</v>
      </c>
      <c r="C148" s="16">
        <v>12</v>
      </c>
      <c r="D148" s="16">
        <v>13.937457789720003</v>
      </c>
      <c r="E148" s="16">
        <v>37</v>
      </c>
      <c r="F148" s="16">
        <v>2.0883764141999999</v>
      </c>
      <c r="G148" s="16">
        <v>2</v>
      </c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>
        <v>16.908572397768001</v>
      </c>
      <c r="S148" s="17">
        <v>51</v>
      </c>
    </row>
    <row r="149" spans="1:19" x14ac:dyDescent="0.25">
      <c r="A149" s="45" t="s">
        <v>133</v>
      </c>
      <c r="B149" s="16"/>
      <c r="C149" s="16"/>
      <c r="D149" s="16">
        <v>1.1271442018</v>
      </c>
      <c r="E149" s="16">
        <v>2</v>
      </c>
      <c r="F149" s="16">
        <v>3.7151514901000002</v>
      </c>
      <c r="G149" s="16">
        <v>2</v>
      </c>
      <c r="H149" s="16">
        <v>13.6846327174</v>
      </c>
      <c r="I149" s="16">
        <v>2</v>
      </c>
      <c r="J149" s="16">
        <v>47.405877719999999</v>
      </c>
      <c r="K149" s="16">
        <v>3</v>
      </c>
      <c r="L149" s="16"/>
      <c r="M149" s="16"/>
      <c r="N149" s="16">
        <v>218.69429656</v>
      </c>
      <c r="O149" s="16">
        <v>2</v>
      </c>
      <c r="P149" s="16">
        <v>358.19278897999999</v>
      </c>
      <c r="Q149" s="16">
        <v>1</v>
      </c>
      <c r="R149" s="16">
        <v>642.81989166929998</v>
      </c>
      <c r="S149" s="17">
        <v>12</v>
      </c>
    </row>
    <row r="150" spans="1:19" x14ac:dyDescent="0.25">
      <c r="A150" s="45" t="s">
        <v>134</v>
      </c>
      <c r="B150" s="16"/>
      <c r="C150" s="16"/>
      <c r="D150" s="16"/>
      <c r="E150" s="16"/>
      <c r="F150" s="16">
        <v>4.2205633335000003</v>
      </c>
      <c r="G150" s="16">
        <v>1</v>
      </c>
      <c r="H150" s="16"/>
      <c r="I150" s="16"/>
      <c r="J150" s="16">
        <v>33.327252637999997</v>
      </c>
      <c r="K150" s="16">
        <v>1</v>
      </c>
      <c r="L150" s="16"/>
      <c r="M150" s="16"/>
      <c r="N150" s="16"/>
      <c r="O150" s="16"/>
      <c r="P150" s="16"/>
      <c r="Q150" s="16"/>
      <c r="R150" s="16">
        <v>37.5478159715</v>
      </c>
      <c r="S150" s="17">
        <v>2</v>
      </c>
    </row>
    <row r="151" spans="1:19" x14ac:dyDescent="0.25">
      <c r="A151" s="43" t="s">
        <v>19</v>
      </c>
      <c r="B151" s="42">
        <v>30.539336491003301</v>
      </c>
      <c r="C151" s="42">
        <v>436</v>
      </c>
      <c r="D151" s="42">
        <v>401.75250718097908</v>
      </c>
      <c r="E151" s="42">
        <v>1596</v>
      </c>
      <c r="F151" s="42">
        <v>369.83149119309996</v>
      </c>
      <c r="G151" s="42">
        <v>162</v>
      </c>
      <c r="H151" s="42">
        <v>70.588558772200003</v>
      </c>
      <c r="I151" s="42">
        <v>11</v>
      </c>
      <c r="J151" s="42">
        <v>131.54934558100001</v>
      </c>
      <c r="K151" s="42">
        <v>8</v>
      </c>
      <c r="L151" s="42">
        <v>51.333171591999999</v>
      </c>
      <c r="M151" s="42">
        <v>1</v>
      </c>
      <c r="N151" s="42"/>
      <c r="O151" s="42"/>
      <c r="P151" s="42"/>
      <c r="Q151" s="42"/>
      <c r="R151" s="42">
        <v>1055.5944108102824</v>
      </c>
      <c r="S151" s="44">
        <v>2214</v>
      </c>
    </row>
    <row r="152" spans="1:19" x14ac:dyDescent="0.25">
      <c r="A152" s="45" t="s">
        <v>135</v>
      </c>
      <c r="B152" s="16"/>
      <c r="C152" s="16"/>
      <c r="D152" s="16">
        <v>0.95126713230000004</v>
      </c>
      <c r="E152" s="16">
        <v>1</v>
      </c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>
        <v>0.95126713230000004</v>
      </c>
      <c r="S152" s="17">
        <v>1</v>
      </c>
    </row>
    <row r="153" spans="1:19" x14ac:dyDescent="0.25">
      <c r="A153" s="45" t="s">
        <v>130</v>
      </c>
      <c r="B153" s="16">
        <v>26.409838998941296</v>
      </c>
      <c r="C153" s="16">
        <v>372</v>
      </c>
      <c r="D153" s="16">
        <v>379.19175921864922</v>
      </c>
      <c r="E153" s="16">
        <v>1494</v>
      </c>
      <c r="F153" s="16">
        <v>328.98778489699998</v>
      </c>
      <c r="G153" s="16">
        <v>149</v>
      </c>
      <c r="H153" s="16">
        <v>44.528236741699999</v>
      </c>
      <c r="I153" s="16">
        <v>7</v>
      </c>
      <c r="J153" s="16">
        <v>45.142120548000001</v>
      </c>
      <c r="K153" s="16">
        <v>3</v>
      </c>
      <c r="L153" s="16"/>
      <c r="M153" s="16"/>
      <c r="N153" s="16"/>
      <c r="O153" s="16"/>
      <c r="P153" s="16"/>
      <c r="Q153" s="16"/>
      <c r="R153" s="16">
        <v>824.25974040429026</v>
      </c>
      <c r="S153" s="17">
        <v>2025</v>
      </c>
    </row>
    <row r="154" spans="1:19" x14ac:dyDescent="0.25">
      <c r="A154" s="45" t="s">
        <v>131</v>
      </c>
      <c r="B154" s="16">
        <v>6.2175617699999998E-2</v>
      </c>
      <c r="C154" s="16">
        <v>1</v>
      </c>
      <c r="D154" s="16">
        <v>1.2520599149499998</v>
      </c>
      <c r="E154" s="16">
        <v>4</v>
      </c>
      <c r="F154" s="16">
        <v>31.290569951200002</v>
      </c>
      <c r="G154" s="16">
        <v>10</v>
      </c>
      <c r="H154" s="16">
        <v>5.7824004519000001</v>
      </c>
      <c r="I154" s="16">
        <v>1</v>
      </c>
      <c r="J154" s="16"/>
      <c r="K154" s="16"/>
      <c r="L154" s="16"/>
      <c r="M154" s="16"/>
      <c r="N154" s="16"/>
      <c r="O154" s="16"/>
      <c r="P154" s="16"/>
      <c r="Q154" s="16"/>
      <c r="R154" s="16">
        <v>38.387205935750004</v>
      </c>
      <c r="S154" s="17">
        <v>16</v>
      </c>
    </row>
    <row r="155" spans="1:19" x14ac:dyDescent="0.25">
      <c r="A155" s="45" t="s">
        <v>132</v>
      </c>
      <c r="B155" s="16">
        <v>3.9361819713619992</v>
      </c>
      <c r="C155" s="16">
        <v>61</v>
      </c>
      <c r="D155" s="16">
        <v>18.725813946110001</v>
      </c>
      <c r="E155" s="16">
        <v>93</v>
      </c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>
        <v>22.661995917471998</v>
      </c>
      <c r="S155" s="17">
        <v>154</v>
      </c>
    </row>
    <row r="156" spans="1:19" x14ac:dyDescent="0.25">
      <c r="A156" s="45" t="s">
        <v>133</v>
      </c>
      <c r="B156" s="16">
        <v>3.7066201799999997E-2</v>
      </c>
      <c r="C156" s="16">
        <v>1</v>
      </c>
      <c r="D156" s="16">
        <v>1.6316069689700001</v>
      </c>
      <c r="E156" s="16">
        <v>4</v>
      </c>
      <c r="F156" s="16">
        <v>6.8788846632000009</v>
      </c>
      <c r="G156" s="16">
        <v>2</v>
      </c>
      <c r="H156" s="16">
        <v>20.277921578600001</v>
      </c>
      <c r="I156" s="16">
        <v>3</v>
      </c>
      <c r="J156" s="16">
        <v>86.407225032999989</v>
      </c>
      <c r="K156" s="16">
        <v>5</v>
      </c>
      <c r="L156" s="16">
        <v>51.333171591999999</v>
      </c>
      <c r="M156" s="16">
        <v>1</v>
      </c>
      <c r="N156" s="16"/>
      <c r="O156" s="16"/>
      <c r="P156" s="16"/>
      <c r="Q156" s="16"/>
      <c r="R156" s="16">
        <v>166.56587603757001</v>
      </c>
      <c r="S156" s="17">
        <v>16</v>
      </c>
    </row>
    <row r="157" spans="1:19" x14ac:dyDescent="0.25">
      <c r="A157" s="45" t="s">
        <v>134</v>
      </c>
      <c r="B157" s="16">
        <v>9.4073701199999998E-2</v>
      </c>
      <c r="C157" s="16">
        <v>1</v>
      </c>
      <c r="D157" s="16"/>
      <c r="E157" s="16"/>
      <c r="F157" s="16">
        <v>2.6742516816999999</v>
      </c>
      <c r="G157" s="16">
        <v>1</v>
      </c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>
        <v>2.7683253829000001</v>
      </c>
      <c r="S157" s="17">
        <v>2</v>
      </c>
    </row>
    <row r="158" spans="1:19" x14ac:dyDescent="0.25">
      <c r="A158" s="43" t="s">
        <v>20</v>
      </c>
      <c r="B158" s="42">
        <v>87.820920058505763</v>
      </c>
      <c r="C158" s="42">
        <v>1427</v>
      </c>
      <c r="D158" s="42">
        <v>253.43005515622002</v>
      </c>
      <c r="E158" s="42">
        <v>1040</v>
      </c>
      <c r="F158" s="42">
        <v>156.37362602690007</v>
      </c>
      <c r="G158" s="42">
        <v>79</v>
      </c>
      <c r="H158" s="42">
        <v>19.9744692308</v>
      </c>
      <c r="I158" s="42">
        <v>3</v>
      </c>
      <c r="J158" s="42">
        <v>73.695381691000009</v>
      </c>
      <c r="K158" s="42">
        <v>4</v>
      </c>
      <c r="L158" s="42"/>
      <c r="M158" s="42"/>
      <c r="N158" s="42"/>
      <c r="O158" s="42"/>
      <c r="P158" s="42"/>
      <c r="Q158" s="42"/>
      <c r="R158" s="42">
        <v>591.29445216342572</v>
      </c>
      <c r="S158" s="44">
        <v>2553</v>
      </c>
    </row>
    <row r="159" spans="1:19" x14ac:dyDescent="0.25">
      <c r="A159" s="45" t="s">
        <v>130</v>
      </c>
      <c r="B159" s="16">
        <v>69.267399718997694</v>
      </c>
      <c r="C159" s="16">
        <v>1129</v>
      </c>
      <c r="D159" s="16">
        <v>222.05501292650007</v>
      </c>
      <c r="E159" s="16">
        <v>888</v>
      </c>
      <c r="F159" s="16">
        <v>107.51123676680004</v>
      </c>
      <c r="G159" s="16">
        <v>61</v>
      </c>
      <c r="H159" s="16"/>
      <c r="I159" s="16"/>
      <c r="J159" s="16">
        <v>12.211555375</v>
      </c>
      <c r="K159" s="16">
        <v>1</v>
      </c>
      <c r="L159" s="16"/>
      <c r="M159" s="16"/>
      <c r="N159" s="16"/>
      <c r="O159" s="16"/>
      <c r="P159" s="16"/>
      <c r="Q159" s="16"/>
      <c r="R159" s="16">
        <v>411.04520478729779</v>
      </c>
      <c r="S159" s="17">
        <v>2079</v>
      </c>
    </row>
    <row r="160" spans="1:19" x14ac:dyDescent="0.25">
      <c r="A160" s="45" t="s">
        <v>131</v>
      </c>
      <c r="B160" s="16">
        <v>0.46349404079800005</v>
      </c>
      <c r="C160" s="16">
        <v>8</v>
      </c>
      <c r="D160" s="16">
        <v>3.3422675286399999</v>
      </c>
      <c r="E160" s="16">
        <v>12</v>
      </c>
      <c r="F160" s="16">
        <v>39.933691337299997</v>
      </c>
      <c r="G160" s="16">
        <v>13</v>
      </c>
      <c r="H160" s="16">
        <v>5.4233561699999999</v>
      </c>
      <c r="I160" s="16">
        <v>1</v>
      </c>
      <c r="J160" s="16"/>
      <c r="K160" s="16"/>
      <c r="L160" s="16"/>
      <c r="M160" s="16"/>
      <c r="N160" s="16"/>
      <c r="O160" s="16"/>
      <c r="P160" s="16"/>
      <c r="Q160" s="16"/>
      <c r="R160" s="16">
        <v>49.162809076737993</v>
      </c>
      <c r="S160" s="17">
        <v>34</v>
      </c>
    </row>
    <row r="161" spans="1:19" x14ac:dyDescent="0.25">
      <c r="A161" s="45" t="s">
        <v>132</v>
      </c>
      <c r="B161" s="16">
        <v>17.691200769106999</v>
      </c>
      <c r="C161" s="16">
        <v>283</v>
      </c>
      <c r="D161" s="16">
        <v>26.231337986129997</v>
      </c>
      <c r="E161" s="16">
        <v>135</v>
      </c>
      <c r="F161" s="16">
        <v>1.2391084403999999</v>
      </c>
      <c r="G161" s="16">
        <v>1</v>
      </c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>
        <v>45.161647195636988</v>
      </c>
      <c r="S161" s="17">
        <v>419</v>
      </c>
    </row>
    <row r="162" spans="1:19" x14ac:dyDescent="0.25">
      <c r="A162" s="45" t="s">
        <v>133</v>
      </c>
      <c r="B162" s="16">
        <v>0.39882552960299994</v>
      </c>
      <c r="C162" s="16">
        <v>7</v>
      </c>
      <c r="D162" s="16">
        <v>1.8014367149500001</v>
      </c>
      <c r="E162" s="16">
        <v>5</v>
      </c>
      <c r="F162" s="16">
        <v>7.6895894823999988</v>
      </c>
      <c r="G162" s="16">
        <v>4</v>
      </c>
      <c r="H162" s="16">
        <v>14.551113060799999</v>
      </c>
      <c r="I162" s="16">
        <v>2</v>
      </c>
      <c r="J162" s="16">
        <v>61.483826316000005</v>
      </c>
      <c r="K162" s="16">
        <v>3</v>
      </c>
      <c r="L162" s="16"/>
      <c r="M162" s="16"/>
      <c r="N162" s="16"/>
      <c r="O162" s="16"/>
      <c r="P162" s="16"/>
      <c r="Q162" s="16"/>
      <c r="R162" s="16">
        <v>85.924791103753009</v>
      </c>
      <c r="S162" s="17">
        <v>21</v>
      </c>
    </row>
    <row r="163" spans="1:19" x14ac:dyDescent="0.25">
      <c r="A163" s="60" t="s">
        <v>33</v>
      </c>
      <c r="B163" s="62">
        <v>673.07639276964085</v>
      </c>
      <c r="C163" s="62">
        <v>10545</v>
      </c>
      <c r="D163" s="62">
        <v>4065.2138944677667</v>
      </c>
      <c r="E163" s="62">
        <v>14644</v>
      </c>
      <c r="F163" s="62">
        <v>3992.0852755559063</v>
      </c>
      <c r="G163" s="62">
        <v>2028</v>
      </c>
      <c r="H163" s="62">
        <v>1242.5805337932998</v>
      </c>
      <c r="I163" s="62">
        <v>184</v>
      </c>
      <c r="J163" s="62">
        <v>2172.8153790290007</v>
      </c>
      <c r="K163" s="62">
        <v>128</v>
      </c>
      <c r="L163" s="62">
        <v>584.32868081399999</v>
      </c>
      <c r="M163" s="62">
        <v>10</v>
      </c>
      <c r="N163" s="62">
        <v>1017.71707752</v>
      </c>
      <c r="O163" s="62">
        <v>7</v>
      </c>
      <c r="P163" s="62">
        <v>2651.5644625</v>
      </c>
      <c r="Q163" s="62">
        <v>6</v>
      </c>
      <c r="R163" s="62">
        <v>16399.381696449636</v>
      </c>
      <c r="S163" s="63">
        <v>27552</v>
      </c>
    </row>
    <row r="164" spans="1:19" s="25" customFormat="1" ht="12.75" x14ac:dyDescent="0.2"/>
    <row r="165" spans="1:19" s="25" customFormat="1" ht="12.75" x14ac:dyDescent="0.2">
      <c r="A165" s="25" t="s">
        <v>167</v>
      </c>
    </row>
    <row r="166" spans="1:19" s="25" customFormat="1" ht="12.75" x14ac:dyDescent="0.2">
      <c r="A166" s="41" t="s">
        <v>136</v>
      </c>
    </row>
    <row r="168" spans="1:19" s="46" customFormat="1" x14ac:dyDescent="0.25">
      <c r="A168" s="87" t="s">
        <v>83</v>
      </c>
      <c r="B168" s="74" t="s">
        <v>130</v>
      </c>
      <c r="C168" s="74"/>
      <c r="D168" s="74" t="s">
        <v>132</v>
      </c>
      <c r="E168" s="74"/>
      <c r="F168" s="74" t="s">
        <v>131</v>
      </c>
      <c r="G168" s="74"/>
      <c r="H168" s="74" t="s">
        <v>133</v>
      </c>
      <c r="I168" s="74"/>
      <c r="J168" s="74" t="s">
        <v>134</v>
      </c>
      <c r="K168" s="74"/>
      <c r="L168" s="74" t="s">
        <v>135</v>
      </c>
      <c r="M168" s="74"/>
      <c r="N168" s="74" t="s">
        <v>33</v>
      </c>
      <c r="O168" s="75"/>
    </row>
    <row r="169" spans="1:19" s="46" customFormat="1" x14ac:dyDescent="0.25">
      <c r="A169" s="88"/>
      <c r="B169" s="39" t="s">
        <v>78</v>
      </c>
      <c r="C169" s="39" t="s">
        <v>80</v>
      </c>
      <c r="D169" s="39" t="s">
        <v>78</v>
      </c>
      <c r="E169" s="39" t="s">
        <v>80</v>
      </c>
      <c r="F169" s="39" t="s">
        <v>78</v>
      </c>
      <c r="G169" s="39" t="s">
        <v>80</v>
      </c>
      <c r="H169" s="39" t="s">
        <v>78</v>
      </c>
      <c r="I169" s="39" t="s">
        <v>80</v>
      </c>
      <c r="J169" s="39" t="s">
        <v>78</v>
      </c>
      <c r="K169" s="39" t="s">
        <v>80</v>
      </c>
      <c r="L169" s="39" t="s">
        <v>78</v>
      </c>
      <c r="M169" s="39" t="s">
        <v>80</v>
      </c>
      <c r="N169" s="39" t="s">
        <v>78</v>
      </c>
      <c r="O169" s="40" t="s">
        <v>80</v>
      </c>
    </row>
    <row r="170" spans="1:19" x14ac:dyDescent="0.25">
      <c r="A170" s="5" t="s">
        <v>0</v>
      </c>
      <c r="B170" s="7">
        <v>55.982042195326024</v>
      </c>
      <c r="C170" s="7">
        <v>295</v>
      </c>
      <c r="D170" s="7">
        <v>13.359622752953005</v>
      </c>
      <c r="E170" s="7">
        <v>99</v>
      </c>
      <c r="F170" s="7">
        <v>5.0887450481999998</v>
      </c>
      <c r="G170" s="7">
        <v>2</v>
      </c>
      <c r="H170" s="7">
        <v>13.68441591961</v>
      </c>
      <c r="I170" s="7">
        <v>7</v>
      </c>
      <c r="J170" s="7">
        <v>0.84997402000000011</v>
      </c>
      <c r="K170" s="7">
        <v>2</v>
      </c>
      <c r="L170" s="7"/>
      <c r="M170" s="7"/>
      <c r="N170" s="7">
        <v>88.964799936089065</v>
      </c>
      <c r="O170" s="6">
        <v>405</v>
      </c>
    </row>
    <row r="171" spans="1:19" x14ac:dyDescent="0.25">
      <c r="A171" s="5" t="s">
        <v>1</v>
      </c>
      <c r="B171" s="7">
        <v>69.667599610877986</v>
      </c>
      <c r="C171" s="7">
        <v>254</v>
      </c>
      <c r="D171" s="7">
        <v>12.868250059659001</v>
      </c>
      <c r="E171" s="7">
        <v>108</v>
      </c>
      <c r="F171" s="7">
        <v>8.521598554964001</v>
      </c>
      <c r="G171" s="7">
        <v>8</v>
      </c>
      <c r="H171" s="7">
        <v>24.099200319967998</v>
      </c>
      <c r="I171" s="7">
        <v>8</v>
      </c>
      <c r="J171" s="7"/>
      <c r="K171" s="7"/>
      <c r="L171" s="7">
        <v>0.68976963594999996</v>
      </c>
      <c r="M171" s="7">
        <v>1</v>
      </c>
      <c r="N171" s="7">
        <v>115.84641818141898</v>
      </c>
      <c r="O171" s="6">
        <v>379</v>
      </c>
    </row>
    <row r="172" spans="1:19" x14ac:dyDescent="0.25">
      <c r="A172" s="5" t="s">
        <v>2</v>
      </c>
      <c r="B172" s="7">
        <v>1308.2285210851044</v>
      </c>
      <c r="C172" s="7">
        <v>2192</v>
      </c>
      <c r="D172" s="7">
        <v>69.568818698147069</v>
      </c>
      <c r="E172" s="7">
        <v>278</v>
      </c>
      <c r="F172" s="7">
        <v>45.766189209019984</v>
      </c>
      <c r="G172" s="7">
        <v>20</v>
      </c>
      <c r="H172" s="7">
        <v>133.24044176835002</v>
      </c>
      <c r="I172" s="7">
        <v>32</v>
      </c>
      <c r="J172" s="7">
        <v>23.903112547700001</v>
      </c>
      <c r="K172" s="7">
        <v>6</v>
      </c>
      <c r="L172" s="7">
        <v>0.40155195765000001</v>
      </c>
      <c r="M172" s="7">
        <v>1</v>
      </c>
      <c r="N172" s="7">
        <v>1581.1086352659731</v>
      </c>
      <c r="O172" s="6">
        <v>2529</v>
      </c>
    </row>
    <row r="173" spans="1:19" x14ac:dyDescent="0.25">
      <c r="A173" s="5" t="s">
        <v>3</v>
      </c>
      <c r="B173" s="7">
        <v>117.59751564971097</v>
      </c>
      <c r="C173" s="7">
        <v>434</v>
      </c>
      <c r="D173" s="7">
        <v>35.270086572909001</v>
      </c>
      <c r="E173" s="7">
        <v>246</v>
      </c>
      <c r="F173" s="7">
        <v>8.7326517803500003</v>
      </c>
      <c r="G173" s="7">
        <v>5</v>
      </c>
      <c r="H173" s="7">
        <v>387.44967214525099</v>
      </c>
      <c r="I173" s="7">
        <v>35</v>
      </c>
      <c r="J173" s="7"/>
      <c r="K173" s="7"/>
      <c r="L173" s="7">
        <v>11.8812644482</v>
      </c>
      <c r="M173" s="7">
        <v>4</v>
      </c>
      <c r="N173" s="7">
        <v>560.93119059642083</v>
      </c>
      <c r="O173" s="6">
        <v>724</v>
      </c>
    </row>
    <row r="174" spans="1:19" x14ac:dyDescent="0.25">
      <c r="A174" s="5" t="s">
        <v>4</v>
      </c>
      <c r="B174" s="7">
        <v>1272.9321800333555</v>
      </c>
      <c r="C174" s="7">
        <v>1915</v>
      </c>
      <c r="D174" s="7">
        <v>59.155614365658018</v>
      </c>
      <c r="E174" s="7">
        <v>269</v>
      </c>
      <c r="F174" s="7">
        <v>427.90755876135006</v>
      </c>
      <c r="G174" s="7">
        <v>88</v>
      </c>
      <c r="H174" s="7">
        <v>943.45635265240105</v>
      </c>
      <c r="I174" s="7">
        <v>60</v>
      </c>
      <c r="J174" s="7"/>
      <c r="K174" s="7"/>
      <c r="L174" s="7">
        <v>4.3964605814490003</v>
      </c>
      <c r="M174" s="7">
        <v>3</v>
      </c>
      <c r="N174" s="7">
        <v>2707.848166394213</v>
      </c>
      <c r="O174" s="6">
        <v>2335</v>
      </c>
    </row>
    <row r="175" spans="1:19" x14ac:dyDescent="0.25">
      <c r="A175" s="5" t="s">
        <v>5</v>
      </c>
      <c r="B175" s="7">
        <v>56.692056872860995</v>
      </c>
      <c r="C175" s="7">
        <v>155</v>
      </c>
      <c r="D175" s="7">
        <v>15.250202945003002</v>
      </c>
      <c r="E175" s="7">
        <v>84</v>
      </c>
      <c r="F175" s="7">
        <v>12.080268356499998</v>
      </c>
      <c r="G175" s="7">
        <v>8</v>
      </c>
      <c r="H175" s="7">
        <v>11.770203544499999</v>
      </c>
      <c r="I175" s="7">
        <v>5</v>
      </c>
      <c r="J175" s="7"/>
      <c r="K175" s="7"/>
      <c r="L175" s="7"/>
      <c r="M175" s="7"/>
      <c r="N175" s="7">
        <v>95.792731718864019</v>
      </c>
      <c r="O175" s="6">
        <v>252</v>
      </c>
    </row>
    <row r="176" spans="1:19" x14ac:dyDescent="0.25">
      <c r="A176" s="5" t="s">
        <v>6</v>
      </c>
      <c r="B176" s="7">
        <v>198.84403018155504</v>
      </c>
      <c r="C176" s="7">
        <v>1355</v>
      </c>
      <c r="D176" s="7">
        <v>37.160226677863015</v>
      </c>
      <c r="E176" s="7">
        <v>416</v>
      </c>
      <c r="F176" s="7">
        <v>9.6665176178440007</v>
      </c>
      <c r="G176" s="7">
        <v>16</v>
      </c>
      <c r="H176" s="7">
        <v>5.3177994938509991</v>
      </c>
      <c r="I176" s="7">
        <v>8</v>
      </c>
      <c r="J176" s="7">
        <v>14.294158512700001</v>
      </c>
      <c r="K176" s="7">
        <v>2</v>
      </c>
      <c r="L176" s="7"/>
      <c r="M176" s="7"/>
      <c r="N176" s="7">
        <v>265.28273248381282</v>
      </c>
      <c r="O176" s="6">
        <v>1797</v>
      </c>
    </row>
    <row r="177" spans="1:15" x14ac:dyDescent="0.25">
      <c r="A177" s="5" t="s">
        <v>7</v>
      </c>
      <c r="B177" s="7">
        <v>308.91284783055755</v>
      </c>
      <c r="C177" s="7">
        <v>2319</v>
      </c>
      <c r="D177" s="7">
        <v>166.54405434231509</v>
      </c>
      <c r="E177" s="7">
        <v>1698</v>
      </c>
      <c r="F177" s="7">
        <v>10.996655873132999</v>
      </c>
      <c r="G177" s="7">
        <v>26</v>
      </c>
      <c r="H177" s="7">
        <v>46.411218599452994</v>
      </c>
      <c r="I177" s="7">
        <v>19</v>
      </c>
      <c r="J177" s="7">
        <v>0.19678309830999999</v>
      </c>
      <c r="K177" s="7">
        <v>1</v>
      </c>
      <c r="L177" s="7">
        <v>5.3868270099999997E-2</v>
      </c>
      <c r="M177" s="7">
        <v>1</v>
      </c>
      <c r="N177" s="7">
        <v>533.11542801386827</v>
      </c>
      <c r="O177" s="6">
        <v>4064</v>
      </c>
    </row>
    <row r="178" spans="1:15" x14ac:dyDescent="0.25">
      <c r="A178" s="5" t="s">
        <v>8</v>
      </c>
      <c r="B178" s="7">
        <v>9.3387492022230028</v>
      </c>
      <c r="C178" s="7">
        <v>37</v>
      </c>
      <c r="D178" s="7">
        <v>4.7609602411800012</v>
      </c>
      <c r="E178" s="7">
        <v>19</v>
      </c>
      <c r="F178" s="7">
        <v>0.20919631285000001</v>
      </c>
      <c r="G178" s="7">
        <v>1</v>
      </c>
      <c r="H178" s="7">
        <v>5.9841574896000003</v>
      </c>
      <c r="I178" s="7">
        <v>1</v>
      </c>
      <c r="J178" s="7"/>
      <c r="K178" s="7"/>
      <c r="L178" s="7"/>
      <c r="M178" s="7"/>
      <c r="N178" s="7">
        <v>20.293063245852998</v>
      </c>
      <c r="O178" s="6">
        <v>58</v>
      </c>
    </row>
    <row r="179" spans="1:15" x14ac:dyDescent="0.25">
      <c r="A179" s="5" t="s">
        <v>128</v>
      </c>
      <c r="B179" s="7">
        <v>248.64639520392495</v>
      </c>
      <c r="C179" s="7">
        <v>220</v>
      </c>
      <c r="D179" s="7">
        <v>20.617849749255004</v>
      </c>
      <c r="E179" s="7">
        <v>106</v>
      </c>
      <c r="F179" s="7">
        <v>65.693420195200005</v>
      </c>
      <c r="G179" s="7">
        <v>11</v>
      </c>
      <c r="H179" s="7">
        <v>102.26761317229798</v>
      </c>
      <c r="I179" s="7">
        <v>13</v>
      </c>
      <c r="J179" s="7"/>
      <c r="K179" s="7"/>
      <c r="L179" s="7"/>
      <c r="M179" s="7"/>
      <c r="N179" s="7">
        <v>437.22527832067794</v>
      </c>
      <c r="O179" s="6">
        <v>350</v>
      </c>
    </row>
    <row r="180" spans="1:15" x14ac:dyDescent="0.25">
      <c r="A180" s="5" t="s">
        <v>10</v>
      </c>
      <c r="B180" s="7">
        <v>455.52579672077485</v>
      </c>
      <c r="C180" s="7">
        <v>370</v>
      </c>
      <c r="D180" s="7">
        <v>16.889868405359998</v>
      </c>
      <c r="E180" s="7">
        <v>79</v>
      </c>
      <c r="F180" s="7">
        <v>63.809477571450003</v>
      </c>
      <c r="G180" s="7">
        <v>14</v>
      </c>
      <c r="H180" s="7">
        <v>1537.837515493949</v>
      </c>
      <c r="I180" s="7">
        <v>26</v>
      </c>
      <c r="J180" s="7"/>
      <c r="K180" s="7"/>
      <c r="L180" s="7">
        <v>4.7286063251999995</v>
      </c>
      <c r="M180" s="7">
        <v>4</v>
      </c>
      <c r="N180" s="7">
        <v>2078.7912645167339</v>
      </c>
      <c r="O180" s="6">
        <v>493</v>
      </c>
    </row>
    <row r="181" spans="1:15" x14ac:dyDescent="0.25">
      <c r="A181" s="5" t="s">
        <v>11</v>
      </c>
      <c r="B181" s="7">
        <v>637.58042685430689</v>
      </c>
      <c r="C181" s="7">
        <v>384</v>
      </c>
      <c r="D181" s="7">
        <v>36.685098405969981</v>
      </c>
      <c r="E181" s="7">
        <v>146</v>
      </c>
      <c r="F181" s="7">
        <v>148.31777800665</v>
      </c>
      <c r="G181" s="7">
        <v>24</v>
      </c>
      <c r="H181" s="7">
        <v>637.73485198289995</v>
      </c>
      <c r="I181" s="7">
        <v>14</v>
      </c>
      <c r="J181" s="7"/>
      <c r="K181" s="7"/>
      <c r="L181" s="7">
        <v>4.8429378550000006</v>
      </c>
      <c r="M181" s="7">
        <v>2</v>
      </c>
      <c r="N181" s="7">
        <v>1465.1610931048265</v>
      </c>
      <c r="O181" s="6">
        <v>570</v>
      </c>
    </row>
    <row r="182" spans="1:15" x14ac:dyDescent="0.25">
      <c r="A182" s="5" t="s">
        <v>12</v>
      </c>
      <c r="B182" s="7">
        <v>98.004358648679073</v>
      </c>
      <c r="C182" s="7">
        <v>139</v>
      </c>
      <c r="D182" s="7">
        <v>48.025449551343009</v>
      </c>
      <c r="E182" s="7">
        <v>190</v>
      </c>
      <c r="F182" s="7">
        <v>11.007112502050001</v>
      </c>
      <c r="G182" s="7">
        <v>13</v>
      </c>
      <c r="H182" s="7">
        <v>43.790364945852005</v>
      </c>
      <c r="I182" s="7">
        <v>10</v>
      </c>
      <c r="J182" s="7">
        <v>4.8364351909999996</v>
      </c>
      <c r="K182" s="7">
        <v>2</v>
      </c>
      <c r="L182" s="7"/>
      <c r="M182" s="7"/>
      <c r="N182" s="7">
        <v>205.66372083892398</v>
      </c>
      <c r="O182" s="6">
        <v>354</v>
      </c>
    </row>
    <row r="183" spans="1:15" x14ac:dyDescent="0.25">
      <c r="A183" s="5" t="s">
        <v>13</v>
      </c>
      <c r="B183" s="7">
        <v>108.76642369652798</v>
      </c>
      <c r="C183" s="7">
        <v>352</v>
      </c>
      <c r="D183" s="7">
        <v>20.295531128333014</v>
      </c>
      <c r="E183" s="7">
        <v>129</v>
      </c>
      <c r="F183" s="7">
        <v>48.195661941650002</v>
      </c>
      <c r="G183" s="7">
        <v>11</v>
      </c>
      <c r="H183" s="7">
        <v>20.298128248198999</v>
      </c>
      <c r="I183" s="7">
        <v>8</v>
      </c>
      <c r="J183" s="7"/>
      <c r="K183" s="7"/>
      <c r="L183" s="7"/>
      <c r="M183" s="7"/>
      <c r="N183" s="7">
        <v>197.55574501470994</v>
      </c>
      <c r="O183" s="6">
        <v>500</v>
      </c>
    </row>
    <row r="184" spans="1:15" x14ac:dyDescent="0.25">
      <c r="A184" s="5" t="s">
        <v>14</v>
      </c>
      <c r="B184" s="7">
        <v>1040.6305174931658</v>
      </c>
      <c r="C184" s="7">
        <v>3182</v>
      </c>
      <c r="D184" s="7">
        <v>33.561888937447989</v>
      </c>
      <c r="E184" s="7">
        <v>172</v>
      </c>
      <c r="F184" s="7">
        <v>27.239516024249998</v>
      </c>
      <c r="G184" s="7">
        <v>22</v>
      </c>
      <c r="H184" s="7">
        <v>355.43226640593309</v>
      </c>
      <c r="I184" s="7">
        <v>58</v>
      </c>
      <c r="J184" s="7">
        <v>12.249221982600002</v>
      </c>
      <c r="K184" s="7">
        <v>4</v>
      </c>
      <c r="L184" s="7">
        <v>2.4480721701000002E-2</v>
      </c>
      <c r="M184" s="7">
        <v>1</v>
      </c>
      <c r="N184" s="7">
        <v>1469.1378915650994</v>
      </c>
      <c r="O184" s="6">
        <v>3439</v>
      </c>
    </row>
    <row r="185" spans="1:15" x14ac:dyDescent="0.25">
      <c r="A185" s="5" t="s">
        <v>129</v>
      </c>
      <c r="B185" s="7">
        <v>265.30958948980089</v>
      </c>
      <c r="C185" s="7">
        <v>773</v>
      </c>
      <c r="D185" s="7">
        <v>98.614022741084881</v>
      </c>
      <c r="E185" s="7">
        <v>585</v>
      </c>
      <c r="F185" s="7">
        <v>14.04774832685</v>
      </c>
      <c r="G185" s="7">
        <v>7</v>
      </c>
      <c r="H185" s="7">
        <v>299.65178494175001</v>
      </c>
      <c r="I185" s="7">
        <v>17</v>
      </c>
      <c r="J185" s="7">
        <v>8.6972641669400019</v>
      </c>
      <c r="K185" s="7">
        <v>3</v>
      </c>
      <c r="L185" s="7">
        <v>1.3869249905999999</v>
      </c>
      <c r="M185" s="7">
        <v>2</v>
      </c>
      <c r="N185" s="7">
        <v>687.70733465702529</v>
      </c>
      <c r="O185" s="6">
        <v>1387</v>
      </c>
    </row>
    <row r="186" spans="1:15" x14ac:dyDescent="0.25">
      <c r="A186" s="5" t="s">
        <v>16</v>
      </c>
      <c r="B186" s="7">
        <v>169.75431712389118</v>
      </c>
      <c r="C186" s="7">
        <v>1240</v>
      </c>
      <c r="D186" s="7">
        <v>86.579430948331037</v>
      </c>
      <c r="E186" s="7">
        <v>908</v>
      </c>
      <c r="F186" s="7">
        <v>14.634758798349996</v>
      </c>
      <c r="G186" s="7">
        <v>32</v>
      </c>
      <c r="H186" s="7">
        <v>29.938755726750998</v>
      </c>
      <c r="I186" s="7">
        <v>17</v>
      </c>
      <c r="J186" s="7">
        <v>6.8899048298999996E-2</v>
      </c>
      <c r="K186" s="7">
        <v>1</v>
      </c>
      <c r="L186" s="7">
        <v>4.7874287388500001</v>
      </c>
      <c r="M186" s="7">
        <v>2</v>
      </c>
      <c r="N186" s="7">
        <v>305.76359038447288</v>
      </c>
      <c r="O186" s="6">
        <v>2200</v>
      </c>
    </row>
    <row r="187" spans="1:15" x14ac:dyDescent="0.25">
      <c r="A187" s="5" t="s">
        <v>17</v>
      </c>
      <c r="B187" s="7">
        <v>112.41073146296604</v>
      </c>
      <c r="C187" s="7">
        <v>485</v>
      </c>
      <c r="D187" s="7">
        <v>9.251981409722001</v>
      </c>
      <c r="E187" s="7">
        <v>82</v>
      </c>
      <c r="F187" s="7">
        <v>8.9653052736610004</v>
      </c>
      <c r="G187" s="7">
        <v>10</v>
      </c>
      <c r="H187" s="7">
        <v>246.56658859313802</v>
      </c>
      <c r="I187" s="7">
        <v>11</v>
      </c>
      <c r="J187" s="7">
        <v>5.8342985999999999E-2</v>
      </c>
      <c r="K187" s="7">
        <v>1</v>
      </c>
      <c r="L187" s="7"/>
      <c r="M187" s="7"/>
      <c r="N187" s="7">
        <v>377.2529497254871</v>
      </c>
      <c r="O187" s="6">
        <v>589</v>
      </c>
    </row>
    <row r="188" spans="1:15" x14ac:dyDescent="0.25">
      <c r="A188" s="5" t="s">
        <v>18</v>
      </c>
      <c r="B188" s="7">
        <v>493.81865257643892</v>
      </c>
      <c r="C188" s="7">
        <v>257</v>
      </c>
      <c r="D188" s="7">
        <v>16.908572397768005</v>
      </c>
      <c r="E188" s="7">
        <v>51</v>
      </c>
      <c r="F188" s="7">
        <v>363.95769929874893</v>
      </c>
      <c r="G188" s="7">
        <v>37</v>
      </c>
      <c r="H188" s="7">
        <v>642.81989166929998</v>
      </c>
      <c r="I188" s="7">
        <v>12</v>
      </c>
      <c r="J188" s="7">
        <v>37.5478159715</v>
      </c>
      <c r="K188" s="7">
        <v>2</v>
      </c>
      <c r="L188" s="7">
        <v>3.9981675977000002</v>
      </c>
      <c r="M188" s="7">
        <v>1</v>
      </c>
      <c r="N188" s="7">
        <v>1559.050799511456</v>
      </c>
      <c r="O188" s="6">
        <v>360</v>
      </c>
    </row>
    <row r="189" spans="1:15" x14ac:dyDescent="0.25">
      <c r="A189" s="5" t="s">
        <v>19</v>
      </c>
      <c r="B189" s="7">
        <v>824.25974040429162</v>
      </c>
      <c r="C189" s="7">
        <v>2025</v>
      </c>
      <c r="D189" s="7">
        <v>22.661995917471998</v>
      </c>
      <c r="E189" s="7">
        <v>154</v>
      </c>
      <c r="F189" s="7">
        <v>38.387205935749996</v>
      </c>
      <c r="G189" s="7">
        <v>16</v>
      </c>
      <c r="H189" s="7">
        <v>166.56587603757001</v>
      </c>
      <c r="I189" s="7">
        <v>16</v>
      </c>
      <c r="J189" s="7">
        <v>2.7683253829000001</v>
      </c>
      <c r="K189" s="7">
        <v>2</v>
      </c>
      <c r="L189" s="7">
        <v>0.95126713230000004</v>
      </c>
      <c r="M189" s="7">
        <v>1</v>
      </c>
      <c r="N189" s="7">
        <v>1055.5944108102835</v>
      </c>
      <c r="O189" s="6">
        <v>2214</v>
      </c>
    </row>
    <row r="190" spans="1:15" x14ac:dyDescent="0.25">
      <c r="A190" s="5" t="s">
        <v>20</v>
      </c>
      <c r="B190" s="7">
        <v>411.04520478729796</v>
      </c>
      <c r="C190" s="7">
        <v>2079</v>
      </c>
      <c r="D190" s="7">
        <v>45.161647195636995</v>
      </c>
      <c r="E190" s="7">
        <v>419</v>
      </c>
      <c r="F190" s="7">
        <v>49.162809076738</v>
      </c>
      <c r="G190" s="7">
        <v>34</v>
      </c>
      <c r="H190" s="7">
        <v>85.92479110375298</v>
      </c>
      <c r="I190" s="7">
        <v>21</v>
      </c>
      <c r="J190" s="7"/>
      <c r="K190" s="7"/>
      <c r="L190" s="7"/>
      <c r="M190" s="7"/>
      <c r="N190" s="7">
        <v>591.29445216342538</v>
      </c>
      <c r="O190" s="6">
        <v>2553</v>
      </c>
    </row>
    <row r="191" spans="1:15" s="46" customFormat="1" x14ac:dyDescent="0.25">
      <c r="A191" s="12" t="s">
        <v>33</v>
      </c>
      <c r="B191" s="13">
        <v>8263.9476971236872</v>
      </c>
      <c r="C191" s="13">
        <v>20462</v>
      </c>
      <c r="D191" s="13">
        <v>869.19117344340862</v>
      </c>
      <c r="E191" s="13">
        <v>6238</v>
      </c>
      <c r="F191" s="13">
        <v>1382.3878744655592</v>
      </c>
      <c r="G191" s="13">
        <v>405</v>
      </c>
      <c r="H191" s="13">
        <v>5740.2418902543723</v>
      </c>
      <c r="I191" s="13">
        <v>398</v>
      </c>
      <c r="J191" s="13">
        <v>105.470332907949</v>
      </c>
      <c r="K191" s="13">
        <v>26</v>
      </c>
      <c r="L191" s="13">
        <v>38.142728254700003</v>
      </c>
      <c r="M191" s="13">
        <v>23</v>
      </c>
      <c r="N191" s="13">
        <v>16399.381696449636</v>
      </c>
      <c r="O191" s="14">
        <v>27552</v>
      </c>
    </row>
    <row r="193" spans="1:1" s="25" customFormat="1" ht="12.75" x14ac:dyDescent="0.2">
      <c r="A193" s="27" t="s">
        <v>137</v>
      </c>
    </row>
    <row r="194" spans="1:1" s="25" customFormat="1" ht="12.75" x14ac:dyDescent="0.2">
      <c r="A194" s="41" t="s">
        <v>136</v>
      </c>
    </row>
  </sheetData>
  <mergeCells count="28">
    <mergeCell ref="L168:M168"/>
    <mergeCell ref="N168:O168"/>
    <mergeCell ref="A168:A169"/>
    <mergeCell ref="B33:C33"/>
    <mergeCell ref="D33:E33"/>
    <mergeCell ref="F33:G33"/>
    <mergeCell ref="H33:I33"/>
    <mergeCell ref="J33:K33"/>
    <mergeCell ref="L33:M33"/>
    <mergeCell ref="N33:O33"/>
    <mergeCell ref="J168:K168"/>
    <mergeCell ref="H168:I168"/>
    <mergeCell ref="D168:E168"/>
    <mergeCell ref="F168:G168"/>
    <mergeCell ref="B168:C168"/>
    <mergeCell ref="P33:Q33"/>
    <mergeCell ref="A33:A34"/>
    <mergeCell ref="R33:S3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Površina, broj parcela i PG-a</vt:lpstr>
      <vt:lpstr>Broj subjekata upisanih u VR</vt:lpstr>
      <vt:lpstr>Proizvodnja -vinska godina 2024</vt:lpstr>
      <vt:lpstr>20 vodećih sorata</vt:lpstr>
      <vt:lpstr>Zalihe vina u vl. na 31.07.2025</vt:lpstr>
      <vt:lpstr>Vinogradi po razredima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2026-02-19T15:41:01Z</dcterms:modified>
</cp:coreProperties>
</file>